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095" windowHeight="9000"/>
  </bookViews>
  <sheets>
    <sheet name="Sheet1" sheetId="1" r:id="rId1"/>
  </sheets>
  <definedNames>
    <definedName name="_xlnm.Print_Area" localSheetId="0">Sheet1!$A$1:$AF$98</definedName>
    <definedName name="_xlnm.Print_Titles" localSheetId="0">Sheet1!$1:$11</definedName>
  </definedNames>
  <calcPr calcId="145621"/>
  <fileRecoveryPr repairLoad="1"/>
</workbook>
</file>

<file path=xl/calcChain.xml><?xml version="1.0" encoding="utf-8"?>
<calcChain xmlns="http://schemas.openxmlformats.org/spreadsheetml/2006/main">
  <c r="Z34" i="1" l="1"/>
  <c r="Z43" i="1"/>
  <c r="Z41" i="1"/>
  <c r="Z42" i="1"/>
  <c r="Z40" i="1"/>
  <c r="Z39" i="1"/>
  <c r="Z38" i="1"/>
  <c r="Z35" i="1"/>
  <c r="Z36" i="1"/>
  <c r="Z37" i="1"/>
  <c r="Z32" i="1"/>
  <c r="Z33" i="1"/>
  <c r="Z31" i="1"/>
  <c r="Z29" i="1"/>
  <c r="Z24" i="1"/>
  <c r="Z30" i="1"/>
  <c r="Z45" i="1"/>
  <c r="Z28" i="1"/>
  <c r="Z26" i="1"/>
  <c r="Z21" i="1"/>
  <c r="Z25" i="1"/>
  <c r="Z27" i="1"/>
  <c r="Z18" i="1"/>
  <c r="Z23" i="1"/>
  <c r="Z17" i="1"/>
  <c r="Z16" i="1"/>
  <c r="Z20" i="1"/>
  <c r="Z19" i="1"/>
  <c r="Z14" i="1"/>
  <c r="Z22" i="1"/>
  <c r="Z15" i="1"/>
  <c r="Z12" i="1"/>
  <c r="Z13" i="1"/>
  <c r="Z82" i="1"/>
  <c r="Z81" i="1"/>
  <c r="Z80" i="1"/>
  <c r="Z78" i="1"/>
  <c r="Z79" i="1"/>
  <c r="Z67" i="1"/>
  <c r="Z66" i="1"/>
  <c r="Z65" i="1"/>
  <c r="Z64" i="1"/>
  <c r="Z63" i="1"/>
  <c r="Z61" i="1"/>
  <c r="Z60" i="1"/>
  <c r="Z62" i="1"/>
  <c r="Z59" i="1"/>
  <c r="Z57" i="1"/>
  <c r="Z53" i="1"/>
  <c r="Z54" i="1"/>
  <c r="Z58" i="1"/>
  <c r="Z55" i="1"/>
  <c r="Z56" i="1"/>
  <c r="Z52" i="1"/>
  <c r="Z51" i="1"/>
  <c r="Z49" i="1"/>
  <c r="Z50" i="1"/>
  <c r="Z48" i="1"/>
  <c r="Z47" i="1"/>
  <c r="Z97" i="1"/>
  <c r="Z94" i="1"/>
  <c r="Z93" i="1"/>
  <c r="Z96" i="1"/>
  <c r="Z95" i="1"/>
  <c r="Z92" i="1"/>
  <c r="Z89" i="1"/>
  <c r="Z90" i="1"/>
  <c r="Z91" i="1"/>
  <c r="Z88" i="1"/>
  <c r="Z86" i="1"/>
  <c r="Z87" i="1"/>
  <c r="Z85" i="1"/>
  <c r="Z84" i="1"/>
  <c r="Z76" i="1"/>
  <c r="Z75" i="1"/>
  <c r="Z74" i="1"/>
  <c r="Z73" i="1"/>
  <c r="Z72" i="1"/>
  <c r="Z71" i="1"/>
  <c r="Z70" i="1"/>
  <c r="Z69" i="1"/>
  <c r="Z44" i="1"/>
  <c r="P43" i="1"/>
  <c r="P41" i="1"/>
  <c r="P42" i="1"/>
  <c r="P40" i="1"/>
  <c r="P39" i="1"/>
  <c r="P38" i="1"/>
  <c r="P35" i="1"/>
  <c r="P36" i="1"/>
  <c r="P37" i="1"/>
  <c r="P34" i="1"/>
  <c r="P32" i="1"/>
  <c r="P33" i="1"/>
  <c r="P31" i="1"/>
  <c r="P29" i="1"/>
  <c r="P24" i="1"/>
  <c r="P30" i="1"/>
  <c r="P45" i="1"/>
  <c r="P28" i="1"/>
  <c r="P26" i="1"/>
  <c r="P21" i="1"/>
  <c r="P25" i="1"/>
  <c r="P27" i="1"/>
  <c r="P18" i="1"/>
  <c r="P23" i="1"/>
  <c r="P17" i="1"/>
  <c r="P16" i="1"/>
  <c r="P20" i="1"/>
  <c r="P19" i="1"/>
  <c r="P14" i="1"/>
  <c r="P22" i="1"/>
  <c r="P15" i="1"/>
  <c r="P12" i="1"/>
  <c r="P13" i="1"/>
  <c r="P82" i="1"/>
  <c r="P81" i="1"/>
  <c r="P80" i="1"/>
  <c r="P78" i="1"/>
  <c r="P79" i="1"/>
  <c r="P67" i="1"/>
  <c r="P66" i="1"/>
  <c r="P65" i="1"/>
  <c r="P64" i="1"/>
  <c r="P63" i="1"/>
  <c r="P61" i="1"/>
  <c r="P60" i="1"/>
  <c r="P62" i="1"/>
  <c r="P59" i="1"/>
  <c r="P57" i="1"/>
  <c r="P53" i="1"/>
  <c r="P54" i="1"/>
  <c r="P58" i="1"/>
  <c r="P55" i="1"/>
  <c r="P56" i="1"/>
  <c r="P52" i="1"/>
  <c r="P51" i="1"/>
  <c r="P49" i="1"/>
  <c r="P50" i="1"/>
  <c r="P48" i="1"/>
  <c r="P47" i="1"/>
  <c r="P97" i="1"/>
  <c r="P94" i="1"/>
  <c r="P93" i="1"/>
  <c r="P96" i="1"/>
  <c r="P95" i="1"/>
  <c r="P92" i="1"/>
  <c r="P89" i="1"/>
  <c r="P90" i="1"/>
  <c r="P91" i="1"/>
  <c r="P88" i="1"/>
  <c r="P86" i="1"/>
  <c r="P87" i="1"/>
  <c r="P85" i="1"/>
  <c r="P84" i="1"/>
  <c r="P76" i="1"/>
  <c r="P75" i="1"/>
  <c r="P74" i="1"/>
  <c r="P73" i="1"/>
  <c r="P72" i="1"/>
  <c r="P71" i="1"/>
  <c r="P70" i="1"/>
  <c r="P69" i="1"/>
  <c r="P44" i="1"/>
  <c r="AA71" i="1" l="1"/>
  <c r="AD71" i="1" s="1"/>
  <c r="AE71" i="1" s="1"/>
  <c r="AF71" i="1" s="1"/>
  <c r="AA44" i="1"/>
  <c r="AD44" i="1" s="1"/>
  <c r="AE44" i="1" s="1"/>
  <c r="AF44" i="1" s="1"/>
  <c r="AA72" i="1"/>
  <c r="AD72" i="1" s="1"/>
  <c r="AE72" i="1" s="1"/>
  <c r="AF72" i="1" s="1"/>
  <c r="AA89" i="1"/>
  <c r="AD89" i="1" s="1"/>
  <c r="AE89" i="1" s="1"/>
  <c r="AF89" i="1" s="1"/>
  <c r="AA41" i="1"/>
  <c r="AD41" i="1" s="1"/>
  <c r="AE41" i="1" s="1"/>
  <c r="AF41" i="1" s="1"/>
  <c r="AA76" i="1"/>
  <c r="AD76" i="1" s="1"/>
  <c r="AE76" i="1" s="1"/>
  <c r="AF76" i="1" s="1"/>
  <c r="AA75" i="1"/>
  <c r="AD75" i="1" s="1"/>
  <c r="AE75" i="1" s="1"/>
  <c r="AF75" i="1" s="1"/>
  <c r="AA73" i="1"/>
  <c r="AD73" i="1" s="1"/>
  <c r="AE73" i="1" s="1"/>
  <c r="AF73" i="1" s="1"/>
  <c r="AA86" i="1"/>
  <c r="AD86" i="1" s="1"/>
  <c r="AE86" i="1" s="1"/>
  <c r="AF86" i="1" s="1"/>
  <c r="AA87" i="1"/>
  <c r="AD87" i="1" s="1"/>
  <c r="AE87" i="1" s="1"/>
  <c r="AF87" i="1" s="1"/>
  <c r="AA88" i="1"/>
  <c r="AD88" i="1" s="1"/>
  <c r="AE88" i="1" s="1"/>
  <c r="AF88" i="1" s="1"/>
  <c r="AA90" i="1"/>
  <c r="AD90" i="1" s="1"/>
  <c r="AE90" i="1" s="1"/>
  <c r="AF90" i="1" s="1"/>
  <c r="AA79" i="1"/>
  <c r="AD79" i="1" s="1"/>
  <c r="AE79" i="1" s="1"/>
  <c r="AF79" i="1" s="1"/>
  <c r="AA78" i="1"/>
  <c r="AD78" i="1" s="1"/>
  <c r="AE78" i="1" s="1"/>
  <c r="AF78" i="1" s="1"/>
  <c r="AA82" i="1"/>
  <c r="AD82" i="1" s="1"/>
  <c r="AE82" i="1" s="1"/>
  <c r="AF82" i="1" s="1"/>
  <c r="AA81" i="1"/>
  <c r="AD81" i="1" s="1"/>
  <c r="AE81" i="1" s="1"/>
  <c r="AF81" i="1" s="1"/>
  <c r="AA96" i="1"/>
  <c r="AD96" i="1" s="1"/>
  <c r="AE96" i="1" s="1"/>
  <c r="AF96" i="1" s="1"/>
  <c r="AA69" i="1"/>
  <c r="AD69" i="1" s="1"/>
  <c r="AE69" i="1" s="1"/>
  <c r="AF69" i="1" s="1"/>
  <c r="AA84" i="1"/>
  <c r="AD84" i="1" s="1"/>
  <c r="AE84" i="1" s="1"/>
  <c r="AA92" i="1"/>
  <c r="AD92" i="1" s="1"/>
  <c r="AE92" i="1" s="1"/>
  <c r="AF92" i="1" s="1"/>
  <c r="AA70" i="1"/>
  <c r="AD70" i="1" s="1"/>
  <c r="AE70" i="1" s="1"/>
  <c r="AF70" i="1" s="1"/>
  <c r="AA74" i="1"/>
  <c r="AD74" i="1" s="1"/>
  <c r="AE74" i="1" s="1"/>
  <c r="AF74" i="1" s="1"/>
  <c r="AA85" i="1"/>
  <c r="AD85" i="1" s="1"/>
  <c r="AE85" i="1" s="1"/>
  <c r="AF85" i="1" s="1"/>
  <c r="AA91" i="1"/>
  <c r="AD91" i="1" s="1"/>
  <c r="AE91" i="1" s="1"/>
  <c r="AF91" i="1" s="1"/>
  <c r="AA95" i="1"/>
  <c r="AD95" i="1" s="1"/>
  <c r="AE95" i="1" s="1"/>
  <c r="AF95" i="1" s="1"/>
  <c r="AA80" i="1"/>
  <c r="AD80" i="1" s="1"/>
  <c r="AE80" i="1" s="1"/>
  <c r="AF80" i="1" s="1"/>
  <c r="AA43" i="1"/>
  <c r="AD43" i="1" s="1"/>
  <c r="AE43" i="1" s="1"/>
  <c r="AF43" i="1" s="1"/>
  <c r="AA45" i="1"/>
  <c r="AD45" i="1" s="1"/>
  <c r="AE45" i="1" s="1"/>
  <c r="AF45" i="1" s="1"/>
  <c r="AA13" i="1"/>
  <c r="AD13" i="1" s="1"/>
  <c r="AE13" i="1" s="1"/>
  <c r="AF13" i="1" s="1"/>
  <c r="AA15" i="1"/>
  <c r="AD15" i="1" s="1"/>
  <c r="AE15" i="1" s="1"/>
  <c r="AF15" i="1" s="1"/>
  <c r="AA12" i="1"/>
  <c r="AD12" i="1" s="1"/>
  <c r="AE12" i="1" s="1"/>
  <c r="AF12" i="1" s="1"/>
  <c r="AA22" i="1"/>
  <c r="AD22" i="1" s="1"/>
  <c r="AE22" i="1" s="1"/>
  <c r="AF22" i="1" s="1"/>
  <c r="AA93" i="1"/>
  <c r="AD93" i="1" s="1"/>
  <c r="AE93" i="1" s="1"/>
  <c r="AF93" i="1" s="1"/>
  <c r="AA94" i="1"/>
  <c r="AD94" i="1" s="1"/>
  <c r="AE94" i="1" s="1"/>
  <c r="AF94" i="1" s="1"/>
  <c r="AA97" i="1"/>
  <c r="AD97" i="1" s="1"/>
  <c r="AE97" i="1" s="1"/>
  <c r="AF97" i="1" s="1"/>
  <c r="AA19" i="1"/>
  <c r="AD19" i="1" s="1"/>
  <c r="AE19" i="1" s="1"/>
  <c r="AF19" i="1" s="1"/>
  <c r="AA16" i="1"/>
  <c r="AD16" i="1" s="1"/>
  <c r="AE16" i="1" s="1"/>
  <c r="AF16" i="1" s="1"/>
  <c r="AA20" i="1"/>
  <c r="AD20" i="1" s="1"/>
  <c r="AE20" i="1" s="1"/>
  <c r="AF20" i="1" s="1"/>
  <c r="AA14" i="1"/>
  <c r="AD14" i="1" s="1"/>
  <c r="AE14" i="1" s="1"/>
  <c r="AF14" i="1" s="1"/>
  <c r="AA49" i="1"/>
  <c r="AD49" i="1" s="1"/>
  <c r="AE49" i="1" s="1"/>
  <c r="AF49" i="1" s="1"/>
  <c r="AA50" i="1"/>
  <c r="AD50" i="1" s="1"/>
  <c r="AE50" i="1" s="1"/>
  <c r="AF50" i="1" s="1"/>
  <c r="AA47" i="1"/>
  <c r="AD47" i="1" s="1"/>
  <c r="AE47" i="1" s="1"/>
  <c r="AF47" i="1" s="1"/>
  <c r="AA48" i="1"/>
  <c r="AD48" i="1" s="1"/>
  <c r="AE48" i="1" s="1"/>
  <c r="AF48" i="1" s="1"/>
  <c r="AA17" i="1"/>
  <c r="AD17" i="1" s="1"/>
  <c r="AE17" i="1" s="1"/>
  <c r="AF17" i="1" s="1"/>
  <c r="AA23" i="1"/>
  <c r="AD23" i="1" s="1"/>
  <c r="AE23" i="1" s="1"/>
  <c r="AF23" i="1" s="1"/>
  <c r="AA27" i="1"/>
  <c r="AD27" i="1" s="1"/>
  <c r="AE27" i="1" s="1"/>
  <c r="AF27" i="1" s="1"/>
  <c r="AA18" i="1"/>
  <c r="AD18" i="1" s="1"/>
  <c r="AE18" i="1" s="1"/>
  <c r="AF18" i="1" s="1"/>
  <c r="AA55" i="1"/>
  <c r="AD55" i="1" s="1"/>
  <c r="AE55" i="1" s="1"/>
  <c r="AF55" i="1" s="1"/>
  <c r="AA56" i="1"/>
  <c r="AD56" i="1" s="1"/>
  <c r="AE56" i="1" s="1"/>
  <c r="AF56" i="1" s="1"/>
  <c r="AA51" i="1"/>
  <c r="AD51" i="1" s="1"/>
  <c r="AE51" i="1" s="1"/>
  <c r="AF51" i="1" s="1"/>
  <c r="AA52" i="1"/>
  <c r="AD52" i="1" s="1"/>
  <c r="AE52" i="1" s="1"/>
  <c r="AF52" i="1" s="1"/>
  <c r="AA28" i="1"/>
  <c r="AD28" i="1" s="1"/>
  <c r="AE28" i="1" s="1"/>
  <c r="AF28" i="1" s="1"/>
  <c r="AA21" i="1"/>
  <c r="AD21" i="1" s="1"/>
  <c r="AE21" i="1" s="1"/>
  <c r="AF21" i="1" s="1"/>
  <c r="AA25" i="1"/>
  <c r="AD25" i="1" s="1"/>
  <c r="AE25" i="1" s="1"/>
  <c r="AF25" i="1" s="1"/>
  <c r="AA26" i="1"/>
  <c r="AD26" i="1" s="1"/>
  <c r="AE26" i="1" s="1"/>
  <c r="AF26" i="1" s="1"/>
  <c r="AA54" i="1"/>
  <c r="AD54" i="1" s="1"/>
  <c r="AE54" i="1" s="1"/>
  <c r="AF54" i="1" s="1"/>
  <c r="AA58" i="1"/>
  <c r="AD58" i="1" s="1"/>
  <c r="AE58" i="1" s="1"/>
  <c r="AF58" i="1" s="1"/>
  <c r="AA53" i="1"/>
  <c r="AD53" i="1" s="1"/>
  <c r="AE53" i="1" s="1"/>
  <c r="AF53" i="1" s="1"/>
  <c r="AA59" i="1"/>
  <c r="AD59" i="1" s="1"/>
  <c r="AE59" i="1" s="1"/>
  <c r="AF59" i="1" s="1"/>
  <c r="AA57" i="1"/>
  <c r="AD57" i="1" s="1"/>
  <c r="AE57" i="1" s="1"/>
  <c r="AF57" i="1" s="1"/>
  <c r="AA62" i="1"/>
  <c r="AD62" i="1" s="1"/>
  <c r="AE62" i="1" s="1"/>
  <c r="AF62" i="1" s="1"/>
  <c r="AA29" i="1"/>
  <c r="AD29" i="1" s="1"/>
  <c r="AE29" i="1" s="1"/>
  <c r="AF29" i="1" s="1"/>
  <c r="AA24" i="1"/>
  <c r="AD24" i="1" s="1"/>
  <c r="AE24" i="1" s="1"/>
  <c r="AF24" i="1" s="1"/>
  <c r="AA30" i="1"/>
  <c r="AD30" i="1" s="1"/>
  <c r="AE30" i="1" s="1"/>
  <c r="AF30" i="1" s="1"/>
  <c r="AA33" i="1"/>
  <c r="AD33" i="1" s="1"/>
  <c r="AE33" i="1" s="1"/>
  <c r="AF33" i="1" s="1"/>
  <c r="AA31" i="1"/>
  <c r="AD31" i="1" s="1"/>
  <c r="AE31" i="1" s="1"/>
  <c r="AF31" i="1" s="1"/>
  <c r="AA34" i="1"/>
  <c r="AD34" i="1" s="1"/>
  <c r="AE34" i="1" s="1"/>
  <c r="AF34" i="1" s="1"/>
  <c r="AA32" i="1"/>
  <c r="AD32" i="1" s="1"/>
  <c r="AE32" i="1" s="1"/>
  <c r="AF32" i="1" s="1"/>
  <c r="AA60" i="1"/>
  <c r="AD60" i="1" s="1"/>
  <c r="AE60" i="1" s="1"/>
  <c r="AF60" i="1" s="1"/>
  <c r="AA61" i="1"/>
  <c r="AD61" i="1" s="1"/>
  <c r="AE61" i="1" s="1"/>
  <c r="AF61" i="1" s="1"/>
  <c r="AA63" i="1"/>
  <c r="AD63" i="1" s="1"/>
  <c r="AE63" i="1" s="1"/>
  <c r="AF63" i="1" s="1"/>
  <c r="AA64" i="1"/>
  <c r="AD64" i="1" s="1"/>
  <c r="AE64" i="1" s="1"/>
  <c r="AF64" i="1" s="1"/>
  <c r="AA67" i="1"/>
  <c r="AD67" i="1" s="1"/>
  <c r="AE67" i="1" s="1"/>
  <c r="AF67" i="1" s="1"/>
  <c r="AA65" i="1"/>
  <c r="AD65" i="1" s="1"/>
  <c r="AE65" i="1" s="1"/>
  <c r="AF65" i="1" s="1"/>
  <c r="AA66" i="1"/>
  <c r="AD66" i="1" s="1"/>
  <c r="AE66" i="1" s="1"/>
  <c r="AF66" i="1" s="1"/>
  <c r="AA37" i="1"/>
  <c r="AD37" i="1" s="1"/>
  <c r="AE37" i="1" s="1"/>
  <c r="AF37" i="1" s="1"/>
  <c r="AA36" i="1"/>
  <c r="AD36" i="1" s="1"/>
  <c r="AE36" i="1" s="1"/>
  <c r="AF36" i="1" s="1"/>
  <c r="AA35" i="1"/>
  <c r="AD35" i="1" s="1"/>
  <c r="AE35" i="1" s="1"/>
  <c r="AF35" i="1" s="1"/>
  <c r="AA38" i="1"/>
  <c r="AD38" i="1" s="1"/>
  <c r="AE38" i="1" s="1"/>
  <c r="AF38" i="1" s="1"/>
  <c r="AA39" i="1"/>
  <c r="AD39" i="1" s="1"/>
  <c r="AE39" i="1" s="1"/>
  <c r="AF39" i="1" s="1"/>
  <c r="AA42" i="1"/>
  <c r="AD42" i="1" s="1"/>
  <c r="AE42" i="1" s="1"/>
  <c r="AF42" i="1" s="1"/>
  <c r="AA40" i="1"/>
  <c r="AD40" i="1" s="1"/>
  <c r="AE40" i="1" s="1"/>
  <c r="AF40" i="1" s="1"/>
  <c r="Z11" i="1" l="1"/>
  <c r="P11" i="1"/>
</calcChain>
</file>

<file path=xl/sharedStrings.xml><?xml version="1.0" encoding="utf-8"?>
<sst xmlns="http://schemas.openxmlformats.org/spreadsheetml/2006/main" count="297" uniqueCount="142">
  <si>
    <t>No.</t>
  </si>
  <si>
    <t>Player's No.</t>
  </si>
  <si>
    <t>Player's Name</t>
  </si>
  <si>
    <t>Out</t>
  </si>
  <si>
    <t>In</t>
  </si>
  <si>
    <t>Total</t>
  </si>
  <si>
    <t>R1</t>
  </si>
  <si>
    <t>R2</t>
  </si>
  <si>
    <t>R3</t>
  </si>
  <si>
    <t>G. Total</t>
  </si>
  <si>
    <t>PAR</t>
  </si>
  <si>
    <t>Area</t>
    <phoneticPr fontId="8" type="noConversion"/>
  </si>
  <si>
    <t>Div.</t>
    <phoneticPr fontId="8" type="noConversion"/>
  </si>
  <si>
    <t>CHN</t>
  </si>
  <si>
    <t>杨祁舒</t>
  </si>
  <si>
    <t>唐炜翔</t>
  </si>
  <si>
    <t>罗振廷</t>
  </si>
  <si>
    <t>邓傲轩</t>
  </si>
  <si>
    <t>孙浩华</t>
  </si>
  <si>
    <t>黄铭河</t>
  </si>
  <si>
    <t>陈钧浩</t>
  </si>
  <si>
    <t>张醺译</t>
  </si>
  <si>
    <t>HKG</t>
  </si>
  <si>
    <t>Boys 10-12</t>
  </si>
  <si>
    <t>EIS311V03</t>
  </si>
  <si>
    <t>DC2192C03</t>
  </si>
  <si>
    <t>GIQ137V03</t>
  </si>
  <si>
    <t>EIZ107604</t>
  </si>
  <si>
    <t>DC5111A05</t>
  </si>
  <si>
    <t>孙一杰</t>
  </si>
  <si>
    <t>刘轩丞</t>
  </si>
  <si>
    <t>郭涵文</t>
  </si>
  <si>
    <t>刘芮成</t>
  </si>
  <si>
    <t>孔泽铭</t>
  </si>
  <si>
    <t>张若楠</t>
  </si>
  <si>
    <t>李雨桐</t>
  </si>
  <si>
    <t>叶承泽</t>
  </si>
  <si>
    <t>朱墨然</t>
  </si>
  <si>
    <t>EIL116603</t>
  </si>
  <si>
    <t>CBS268DD03</t>
  </si>
  <si>
    <t>EIC121003</t>
  </si>
  <si>
    <t>姜冰冰</t>
  </si>
  <si>
    <t>陈佳根</t>
  </si>
  <si>
    <t>李庆钊</t>
  </si>
  <si>
    <t>王曦樂</t>
  </si>
  <si>
    <t>金洪民</t>
  </si>
  <si>
    <t>何礼泽</t>
  </si>
  <si>
    <t>贺令辰</t>
  </si>
  <si>
    <t>何奕宏</t>
  </si>
  <si>
    <t>蔡孜凡</t>
  </si>
  <si>
    <t>卢小瓜</t>
  </si>
  <si>
    <t>姜一宸</t>
  </si>
  <si>
    <t>王翊轩</t>
  </si>
  <si>
    <t>阳辰非</t>
  </si>
  <si>
    <t>陈达润</t>
  </si>
  <si>
    <t>吴锐涵</t>
  </si>
  <si>
    <t>张昊源</t>
  </si>
  <si>
    <t>俞浩</t>
  </si>
  <si>
    <t>李家玥</t>
  </si>
  <si>
    <t>王紫涵</t>
  </si>
  <si>
    <t>李雅琪</t>
  </si>
  <si>
    <t>宗歆纯</t>
  </si>
  <si>
    <t>张伊朵</t>
  </si>
  <si>
    <t>黄钰源</t>
  </si>
  <si>
    <t>张艺曦</t>
  </si>
  <si>
    <t>戴洛菲</t>
  </si>
  <si>
    <t>王紫君</t>
  </si>
  <si>
    <t>钟若熙</t>
  </si>
  <si>
    <t>王子嘉</t>
  </si>
  <si>
    <t>陈泽钜</t>
  </si>
  <si>
    <t>陈佳树</t>
  </si>
  <si>
    <t>卢乙墨</t>
  </si>
  <si>
    <t>蔡淮铭</t>
  </si>
  <si>
    <t>宁先河</t>
  </si>
  <si>
    <t>房彦熙</t>
  </si>
  <si>
    <t>曹盛勋</t>
  </si>
  <si>
    <t>李昊南</t>
  </si>
  <si>
    <t>吴同</t>
  </si>
  <si>
    <t>杨慎凯</t>
  </si>
  <si>
    <t>金道玧</t>
  </si>
  <si>
    <t>杨金锋</t>
  </si>
  <si>
    <t>王宇权</t>
  </si>
  <si>
    <t>吴嘉玮</t>
  </si>
  <si>
    <t>李涛宇</t>
  </si>
  <si>
    <t>魏若涛</t>
  </si>
  <si>
    <t>孔令瑄</t>
  </si>
  <si>
    <t>王子乔</t>
  </si>
  <si>
    <t>胡钧严</t>
  </si>
  <si>
    <t>杨涛荣</t>
  </si>
  <si>
    <t>闫陶乐</t>
  </si>
  <si>
    <t>雷悦文</t>
  </si>
  <si>
    <t>马宁</t>
  </si>
  <si>
    <t>陈玉霖</t>
  </si>
  <si>
    <t>赵嘉靖</t>
  </si>
  <si>
    <t>张镇显</t>
  </si>
  <si>
    <t>罗翊豪</t>
  </si>
  <si>
    <t>刘浩轩</t>
  </si>
  <si>
    <t>谢浩南</t>
  </si>
  <si>
    <t>王景程</t>
  </si>
  <si>
    <t>王鼎苒</t>
  </si>
  <si>
    <t>ChiYeung(Michael)Yuen</t>
  </si>
  <si>
    <t>赵路遥</t>
  </si>
  <si>
    <t>李蕊冰</t>
  </si>
  <si>
    <t>Yi-ChenHuang</t>
  </si>
  <si>
    <t>廖可欣</t>
  </si>
  <si>
    <t>TWN</t>
  </si>
  <si>
    <t>IBC837D03</t>
  </si>
  <si>
    <t>DC3025A04</t>
  </si>
  <si>
    <t>EIH709V03</t>
  </si>
  <si>
    <t>EIH709V04</t>
  </si>
  <si>
    <t>CBS621BV03</t>
  </si>
  <si>
    <t>EIL165903</t>
  </si>
  <si>
    <t>GIY273D03</t>
  </si>
  <si>
    <t>SRIC130V03</t>
  </si>
  <si>
    <t>EIL118303</t>
  </si>
  <si>
    <t>GIY32103</t>
  </si>
  <si>
    <t>IBZ611D03</t>
  </si>
  <si>
    <t>DC3566A04</t>
  </si>
  <si>
    <t>IBC837D04</t>
  </si>
  <si>
    <t>DC8308A03</t>
  </si>
  <si>
    <t>DC9876A03</t>
  </si>
  <si>
    <t>GIY320V04</t>
  </si>
  <si>
    <t>DC3366C03</t>
  </si>
  <si>
    <t>DC5280A03</t>
  </si>
  <si>
    <t>EIW98703</t>
  </si>
  <si>
    <t>EIC1237V03</t>
  </si>
  <si>
    <t>EIY53803</t>
  </si>
  <si>
    <t>DRIL590V04</t>
  </si>
  <si>
    <t>MHBL053203</t>
  </si>
  <si>
    <t>DC3183E03</t>
  </si>
  <si>
    <r>
      <t>2023</t>
    </r>
    <r>
      <rPr>
        <b/>
        <sz val="12"/>
        <rFont val="宋体"/>
        <family val="3"/>
        <charset val="134"/>
      </rPr>
      <t>第十</t>
    </r>
    <r>
      <rPr>
        <b/>
        <sz val="12"/>
        <rFont val="微软雅黑"/>
        <family val="3"/>
        <charset val="134"/>
      </rPr>
      <t>六</t>
    </r>
    <r>
      <rPr>
        <b/>
        <sz val="12"/>
        <rFont val="宋体"/>
        <family val="3"/>
        <charset val="134"/>
      </rPr>
      <t>届观澜湖杰克尼克劳斯青少年锦标赛</t>
    </r>
    <phoneticPr fontId="8" type="noConversion"/>
  </si>
  <si>
    <t>The 16th Mission Hills Jack Nicklaus Junior Championship 2023</t>
    <phoneticPr fontId="8" type="noConversion"/>
  </si>
  <si>
    <t>Leadbette Course, May 3, 2023</t>
    <phoneticPr fontId="8" type="noConversion"/>
  </si>
  <si>
    <t>Round 3</t>
    <phoneticPr fontId="8" type="noConversion"/>
  </si>
  <si>
    <t>Boys 13-18</t>
  </si>
  <si>
    <t>Girls 13-18</t>
  </si>
  <si>
    <t>雷一乔</t>
  </si>
  <si>
    <t>DC7880A05</t>
  </si>
  <si>
    <t>Girls 10-12</t>
  </si>
  <si>
    <t>Boys 8-9</t>
  </si>
  <si>
    <t>Girls 8-9</t>
  </si>
  <si>
    <t>E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</si>
</sst>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charset val="134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4"/>
      <color theme="1"/>
      <name val="Times New Roman"/>
      <family val="1"/>
    </font>
    <font>
      <b/>
      <sz val="12"/>
      <name val="微软雅黑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justify" vertical="justify" textRotation="127" wrapText="1"/>
      <protection hidden="1"/>
    </xf>
    <xf numFmtId="0" fontId="6" fillId="0" borderId="0">
      <alignment horizontal="justify" vertical="justify" textRotation="127" wrapText="1"/>
      <protection hidden="1"/>
    </xf>
  </cellStyleXfs>
  <cellXfs count="91">
    <xf numFmtId="0" fontId="0" fillId="0" borderId="0" xfId="0">
      <alignment vertical="center"/>
    </xf>
    <xf numFmtId="0" fontId="1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shrinkToFit="1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</xf>
    <xf numFmtId="0" fontId="1" fillId="2" borderId="20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1" fillId="2" borderId="21" xfId="0" applyFont="1" applyFill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/>
    </xf>
    <xf numFmtId="0" fontId="2" fillId="4" borderId="19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25" xfId="0" applyFont="1" applyFill="1" applyBorder="1" applyAlignment="1" applyProtection="1">
      <alignment horizontal="center" vertical="center"/>
    </xf>
    <xf numFmtId="0" fontId="1" fillId="2" borderId="26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left" vertical="center" shrinkToFit="1"/>
    </xf>
    <xf numFmtId="0" fontId="2" fillId="0" borderId="0" xfId="0" applyFont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</xf>
    <xf numFmtId="0" fontId="11" fillId="5" borderId="33" xfId="0" applyNumberFormat="1" applyFont="1" applyFill="1" applyBorder="1" applyAlignment="1" applyProtection="1">
      <alignment horizontal="center" vertical="center" wrapText="1"/>
    </xf>
    <xf numFmtId="49" fontId="2" fillId="0" borderId="34" xfId="0" applyNumberFormat="1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left" vertical="center" shrinkToFit="1"/>
    </xf>
    <xf numFmtId="0" fontId="2" fillId="0" borderId="36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33" xfId="0" applyNumberFormat="1" applyFont="1" applyBorder="1" applyAlignment="1" applyProtection="1">
      <alignment horizontal="center" vertical="center"/>
      <protection locked="0"/>
    </xf>
    <xf numFmtId="0" fontId="1" fillId="0" borderId="29" xfId="0" applyNumberFormat="1" applyFont="1" applyBorder="1" applyAlignment="1" applyProtection="1">
      <alignment horizontal="center" vertical="center"/>
      <protection locked="0"/>
    </xf>
    <xf numFmtId="0" fontId="1" fillId="0" borderId="32" xfId="0" applyNumberFormat="1" applyFont="1" applyFill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4" borderId="38" xfId="0" applyFont="1" applyFill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42" xfId="0" applyNumberFormat="1" applyFont="1" applyBorder="1" applyAlignment="1" applyProtection="1">
      <alignment horizontal="center" vertical="center"/>
      <protection locked="0"/>
    </xf>
    <xf numFmtId="0" fontId="1" fillId="0" borderId="38" xfId="0" applyNumberFormat="1" applyFont="1" applyBorder="1" applyAlignment="1" applyProtection="1">
      <alignment horizontal="center" vertical="center"/>
      <protection locked="0"/>
    </xf>
    <xf numFmtId="0" fontId="1" fillId="0" borderId="40" xfId="0" applyNumberFormat="1" applyFont="1" applyBorder="1" applyAlignment="1" applyProtection="1">
      <alignment horizontal="center" vertical="center"/>
      <protection locked="0"/>
    </xf>
    <xf numFmtId="0" fontId="1" fillId="0" borderId="41" xfId="0" applyNumberFormat="1" applyFont="1" applyFill="1" applyBorder="1" applyAlignment="1" applyProtection="1">
      <alignment horizontal="center" vertical="center"/>
      <protection locked="0"/>
    </xf>
    <xf numFmtId="0" fontId="11" fillId="5" borderId="42" xfId="0" applyNumberFormat="1" applyFont="1" applyFill="1" applyBorder="1" applyAlignment="1" applyProtection="1">
      <alignment horizontal="center" vertical="center" wrapText="1"/>
    </xf>
    <xf numFmtId="49" fontId="2" fillId="0" borderId="37" xfId="0" applyNumberFormat="1" applyFont="1" applyBorder="1" applyAlignment="1" applyProtection="1">
      <alignment horizontal="center" vertical="center"/>
    </xf>
    <xf numFmtId="0" fontId="10" fillId="0" borderId="38" xfId="0" applyFont="1" applyBorder="1" applyAlignment="1" applyProtection="1">
      <alignment horizontal="left" vertical="center" shrinkToFit="1"/>
    </xf>
    <xf numFmtId="0" fontId="10" fillId="0" borderId="39" xfId="0" applyFont="1" applyBorder="1" applyAlignment="1" applyProtection="1">
      <alignment horizontal="left" vertical="center" shrinkToFit="1"/>
    </xf>
    <xf numFmtId="0" fontId="2" fillId="0" borderId="43" xfId="0" applyFont="1" applyBorder="1" applyAlignment="1" applyProtection="1">
      <alignment horizontal="center" vertical="center"/>
    </xf>
    <xf numFmtId="0" fontId="5" fillId="3" borderId="38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vertical="center"/>
    </xf>
    <xf numFmtId="0" fontId="9" fillId="2" borderId="12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vertical="center" shrinkToFit="1"/>
    </xf>
    <xf numFmtId="0" fontId="1" fillId="2" borderId="30" xfId="0" applyFont="1" applyFill="1" applyBorder="1" applyAlignment="1" applyProtection="1">
      <alignment horizontal="center" vertical="center" shrinkToFit="1"/>
    </xf>
    <xf numFmtId="0" fontId="1" fillId="2" borderId="9" xfId="0" applyFont="1" applyFill="1" applyBorder="1" applyAlignment="1" applyProtection="1">
      <alignment horizontal="center" vertical="center" shrinkToFit="1"/>
    </xf>
    <xf numFmtId="0" fontId="1" fillId="2" borderId="10" xfId="0" applyFont="1" applyFill="1" applyBorder="1" applyAlignment="1" applyProtection="1">
      <alignment horizontal="center" vertical="center" shrinkToFit="1"/>
    </xf>
    <xf numFmtId="0" fontId="1" fillId="2" borderId="14" xfId="0" applyFont="1" applyFill="1" applyBorder="1" applyAlignment="1" applyProtection="1">
      <alignment horizontal="center" vertical="center" shrinkToFit="1"/>
    </xf>
    <xf numFmtId="0" fontId="1" fillId="2" borderId="31" xfId="0" applyFont="1" applyFill="1" applyBorder="1" applyAlignment="1" applyProtection="1">
      <alignment horizontal="center" vertical="center" shrinkToFit="1"/>
    </xf>
  </cellXfs>
  <cellStyles count="3">
    <cellStyle name="常规" xfId="0" builtinId="0"/>
    <cellStyle name="常规 2" xfId="2"/>
    <cellStyle name="常规 3 2" xfId="1"/>
  </cellStyles>
  <dxfs count="12"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9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9"/>
        </patternFill>
      </fill>
    </dxf>
    <dxf>
      <font>
        <b/>
        <i val="0"/>
        <color indexed="10"/>
      </font>
    </dxf>
    <dxf>
      <font>
        <b/>
        <i val="0"/>
        <color indexed="4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" name="Picture 192" descr="GD log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409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" name="Picture 193" descr="GD log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409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" name="Picture 194" descr="GD log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409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" name="Picture 195" descr="GD log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409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" name="Picture 196" descr="GD log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409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7" name="Picture 197" descr="GD log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409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8" name="Picture 198" descr="GD logo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409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9" name="Picture 199" descr="GD logo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409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0" name="Picture 200" descr="GD logo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26670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1" name="Picture 201" descr="GD logo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26670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2" name="Picture 202" descr="GD logo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26670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3" name="Picture 203" descr="GD logo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26670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4" name="Picture 204" descr="GD logo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26670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5" name="Picture 205" descr="GD logo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26670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6" name="Picture 206" descr="GD logo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26670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7" name="Picture 207" descr="GD logo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26670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8" name="Picture 208" descr="GD logo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3924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9" name="Picture 209" descr="GD logo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3924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0" name="Picture 210" descr="GD logo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3924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1" name="Picture 211" descr="GD logo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3924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2" name="Picture 212" descr="GD logo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3924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3" name="Picture 213" descr="GD logo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3924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4" name="Picture 214" descr="GD logo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3924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5" name="Picture 215" descr="GD logo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3924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6" name="Picture 216" descr="GD logo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4238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7" name="Picture 217" descr="GD logo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4238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8" name="Picture 218" descr="GD logo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4238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9" name="Picture 219" descr="GD logo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4238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0" name="Picture 220" descr="GD logo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4238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1" name="Picture 221" descr="GD logo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4238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2" name="Picture 222" descr="GD logo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4238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3" name="Picture 223" descr="GD logo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4238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4" name="Picture 224" descr="GD logo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4238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5" name="Picture 225" descr="GD logo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4238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6" name="Picture 226" descr="GD logo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4238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7" name="Picture 227" descr="GD logo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4238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8" name="Picture 228" descr="GD logo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4238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9" name="Picture 229" descr="GD logo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4238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0" name="Picture 230" descr="GD logo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4238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1" name="Picture 231" descr="GD logo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4238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2" name="Picture 232" descr="GD logo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4238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3" name="Picture 233" descr="GD logo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4238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4" name="Picture 234" descr="GD logo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4238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5" name="Picture 235" descr="GD logo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4238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6" name="Picture 236" descr="GD logo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4238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7" name="Picture 237" descr="GD logo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4238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8" name="Picture 238" descr="GD logo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4238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9" name="Picture 239" descr="GD logo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4238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0" name="Picture 240" descr="GD logo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4238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1" name="Picture 241" descr="GD logo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4238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2" name="Picture 242" descr="GD logo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4238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3" name="Picture 243" descr="GD logo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4238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4" name="Picture 244" descr="GD logo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4238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5" name="Picture 245" descr="GD logo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4238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6" name="Picture 246" descr="GD logo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4238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7" name="Picture 247" descr="GD logo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4238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8" name="Picture 248" descr="GD logo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4238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9" name="Picture 249" descr="GD logo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4238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0" name="Picture 250" descr="GD logo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4238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1" name="Picture 251" descr="GD logo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4238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2" name="Picture 252" descr="GD logo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4238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3" name="Picture 253" descr="GD logo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4238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4" name="Picture 254" descr="GD logo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4238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5" name="Picture 255" descr="GD logo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4238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6" name="Picture 256" descr="GD logo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4238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7" name="Picture 257" descr="GD logo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4238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8" name="Picture 258" descr="GD logo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4238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9" name="Picture 259" descr="GD logo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4238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70" name="Picture 260" descr="GD logo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4238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71" name="Picture 261" descr="GD logo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4238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72" name="Picture 262" descr="GD logo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4238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73" name="Picture 263" descr="GD logo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4238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74" name="Picture 264" descr="GD logo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4238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75" name="Picture 265" descr="GD logo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4238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76" name="Picture 266" descr="GD logo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4238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77" name="Picture 267" descr="GD logo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4238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78" name="Picture 268" descr="GD logo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4238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79" name="Picture 269" descr="GD logo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4238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80" name="Picture 270" descr="GD logo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4238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81" name="Picture 271" descr="GD logo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4238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82" name="Picture 272" descr="GD logo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5181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83" name="Picture 273" descr="GD logo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5181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84" name="Picture 274" descr="GD logo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5181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85" name="Picture 275" descr="GD logo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5181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86" name="Picture 276" descr="GD logo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5181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87" name="Picture 277" descr="GD logo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5181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88" name="Picture 278" descr="GD logo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5181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89" name="Picture 279" descr="GD logo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5181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90" name="Picture 280" descr="GD logo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5495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91" name="Picture 281" descr="GD logo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5495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92" name="Picture 282" descr="GD logo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5495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93" name="Picture 283" descr="GD logo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5495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94" name="Picture 284" descr="GD logo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5495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95" name="Picture 285" descr="GD logo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5495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96" name="Picture 286" descr="GD logo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5495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97" name="Picture 287" descr="GD logo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5495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98" name="Picture 288" descr="GD logo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5495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99" name="Picture 289" descr="GD logo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5495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00" name="Picture 290" descr="GD logo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5495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01" name="Picture 291" descr="GD logo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5495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02" name="Picture 292" descr="GD logo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5495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03" name="Picture 293" descr="GD logo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5495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04" name="Picture 294" descr="GD logo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5495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05" name="Picture 295" descr="GD logo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5495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06" name="Picture 296" descr="GD logo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58102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07" name="Picture 297" descr="GD logo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58102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08" name="Picture 298" descr="GD logo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58102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09" name="Picture 299" descr="GD logo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58102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10" name="Picture 300" descr="GD logo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58102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11" name="Picture 301" descr="GD logo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58102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12" name="Picture 302" descr="GD logo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58102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13" name="Picture 303" descr="GD logo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58102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14" name="Picture 304" descr="GD logo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6438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15" name="Picture 305" descr="GD logo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6438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16" name="Picture 306" descr="GD logo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6438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17" name="Picture 307" descr="GD logo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6438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18" name="Picture 308" descr="GD logo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6438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19" name="Picture 309" descr="GD logo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6438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20" name="Picture 310" descr="GD logo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6438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21" name="Picture 311" descr="GD logo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6438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22" name="Picture 312" descr="GD logo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7067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23" name="Picture 313" descr="GD logo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7067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24" name="Picture 314" descr="GD logo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7067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25" name="Picture 315" descr="GD logo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7067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26" name="Picture 316" descr="GD logo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7067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27" name="Picture 317" descr="GD logo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7067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28" name="Picture 318" descr="GD logo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7067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29" name="Picture 319" descr="GD logo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7067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30" name="Picture 320" descr="GD logo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7696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31" name="Picture 321" descr="GD logo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7696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32" name="Picture 322" descr="GD logo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7696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33" name="Picture 323" descr="GD logo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7696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34" name="Picture 324" descr="GD logo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7696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35" name="Picture 325" descr="GD logo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7696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36" name="Picture 326" descr="GD logo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7696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37" name="Picture 327" descr="GD logo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7696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38" name="Picture 328" descr="GD logo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39" name="Picture 329" descr="GD logo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40" name="Picture 330" descr="GD logo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41" name="Picture 331" descr="GD logo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42" name="Picture 332" descr="GD logo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43" name="Picture 333" descr="GD logo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44" name="Picture 334" descr="GD logo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45" name="Picture 335" descr="GD logo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46" name="Picture 336" descr="GD logo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47" name="Picture 337" descr="GD logo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48" name="Picture 338" descr="GD logo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49" name="Picture 339" descr="GD logo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50" name="Picture 340" descr="GD logo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51" name="Picture 341" descr="GD logo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52" name="Picture 342" descr="GD logo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53" name="Picture 343" descr="GD logo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54" name="Picture 344" descr="GD logo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55" name="Picture 345" descr="GD logo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56" name="Picture 346" descr="GD logo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57" name="Picture 347" descr="GD logo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58" name="Picture 348" descr="GD logo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59" name="Picture 349" descr="GD logo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60" name="Picture 350" descr="GD logo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61" name="Picture 351" descr="GD logo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62" name="Picture 352" descr="GD logo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63" name="Picture 353" descr="GD logo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64" name="Picture 354" descr="GD logo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65" name="Picture 355" descr="GD logo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66" name="Picture 356" descr="GD logo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67" name="Picture 357" descr="GD logo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68" name="Picture 358" descr="GD logo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69" name="Picture 359" descr="GD logo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70" name="Picture 360" descr="GD logo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71" name="Picture 361" descr="GD logo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72" name="Picture 362" descr="GD logo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73" name="Picture 363" descr="GD logo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74" name="Picture 364" descr="GD logo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75" name="Picture 365" descr="GD logo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76" name="Picture 366" descr="GD logo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77" name="Picture 367" descr="GD logo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78" name="Picture 368" descr="GD logo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79" name="Picture 369" descr="GD logo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80" name="Picture 370" descr="GD logo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81" name="Picture 371" descr="GD logo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82" name="Picture 372" descr="GD logo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83" name="Picture 373" descr="GD logo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84" name="Picture 374" descr="GD logo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85" name="Picture 375" descr="GD logo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86" name="Picture 376" descr="GD logo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87" name="Picture 377" descr="GD logo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88" name="Picture 378" descr="GD logo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89" name="Picture 379" descr="GD logo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90" name="Picture 380" descr="GD logo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91" name="Picture 381" descr="GD logo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92" name="Picture 382" descr="GD logo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93" name="Picture 383" descr="GD logo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94" name="Picture 384" descr="GD logo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95" name="Picture 385" descr="GD logo">
          <a:extLs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96" name="Picture 386" descr="GD logo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97" name="Picture 387" descr="GD logo">
          <a:extLst>
            <a:ext uri="{FF2B5EF4-FFF2-40B4-BE49-F238E27FC236}">
              <a16:creationId xmlns=""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98" name="Picture 388" descr="GD logo">
          <a:extLs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199" name="Picture 389" descr="GD logo">
          <a:extLs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00" name="Picture 390" descr="GD logo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01" name="Picture 391" descr="GD logo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02" name="Picture 392" descr="GD logo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03" name="Picture 393" descr="GD logo">
          <a:extLs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04" name="Picture 394" descr="GD logo">
          <a:extLs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05" name="Picture 395" descr="GD logo">
          <a:extLst>
            <a:ext uri="{FF2B5EF4-FFF2-40B4-BE49-F238E27FC236}">
              <a16:creationId xmlns=""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06" name="Picture 396" descr="GD logo">
          <a:extLst>
            <a:ext uri="{FF2B5EF4-FFF2-40B4-BE49-F238E27FC236}">
              <a16:creationId xmlns=""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07" name="Picture 397" descr="GD logo">
          <a:extLst>
            <a:ext uri="{FF2B5EF4-FFF2-40B4-BE49-F238E27FC236}">
              <a16:creationId xmlns="" xmlns:a16="http://schemas.microsoft.com/office/drawing/2014/main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08" name="Picture 398" descr="GD logo">
          <a:extLst>
            <a:ext uri="{FF2B5EF4-FFF2-40B4-BE49-F238E27FC236}">
              <a16:creationId xmlns="" xmlns:a16="http://schemas.microsoft.com/office/drawing/2014/main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09" name="Picture 399" descr="GD logo">
          <a:extLst>
            <a:ext uri="{FF2B5EF4-FFF2-40B4-BE49-F238E27FC236}">
              <a16:creationId xmlns=""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10" name="Picture 400" descr="GD logo">
          <a:extLst>
            <a:ext uri="{FF2B5EF4-FFF2-40B4-BE49-F238E27FC236}">
              <a16:creationId xmlns="" xmlns:a16="http://schemas.microsoft.com/office/drawing/2014/main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11" name="Picture 401" descr="GD logo">
          <a:extLst>
            <a:ext uri="{FF2B5EF4-FFF2-40B4-BE49-F238E27FC236}">
              <a16:creationId xmlns="" xmlns:a16="http://schemas.microsoft.com/office/drawing/2014/main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12" name="Picture 402" descr="GD logo">
          <a:extLst>
            <a:ext uri="{FF2B5EF4-FFF2-40B4-BE49-F238E27FC236}">
              <a16:creationId xmlns=""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13" name="Picture 403" descr="GD logo">
          <a:extLst>
            <a:ext uri="{FF2B5EF4-FFF2-40B4-BE49-F238E27FC236}">
              <a16:creationId xmlns=""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14" name="Picture 404" descr="GD logo">
          <a:extLst>
            <a:ext uri="{FF2B5EF4-FFF2-40B4-BE49-F238E27FC236}">
              <a16:creationId xmlns=""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15" name="Picture 405" descr="GD logo">
          <a:extLst>
            <a:ext uri="{FF2B5EF4-FFF2-40B4-BE49-F238E27FC236}">
              <a16:creationId xmlns="" xmlns:a16="http://schemas.microsoft.com/office/drawing/2014/main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16" name="Picture 406" descr="GD logo">
          <a:extLst>
            <a:ext uri="{FF2B5EF4-FFF2-40B4-BE49-F238E27FC236}">
              <a16:creationId xmlns=""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17" name="Picture 407" descr="GD logo">
          <a:extLst>
            <a:ext uri="{FF2B5EF4-FFF2-40B4-BE49-F238E27FC236}">
              <a16:creationId xmlns=""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18" name="Picture 408" descr="GD logo">
          <a:extLs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19" name="Picture 409" descr="GD logo">
          <a:extLst>
            <a:ext uri="{FF2B5EF4-FFF2-40B4-BE49-F238E27FC236}">
              <a16:creationId xmlns=""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20" name="Picture 410" descr="GD logo">
          <a:extLst>
            <a:ext uri="{FF2B5EF4-FFF2-40B4-BE49-F238E27FC236}">
              <a16:creationId xmlns="" xmlns:a16="http://schemas.microsoft.com/office/drawing/2014/main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21" name="Picture 411" descr="GD logo">
          <a:extLst>
            <a:ext uri="{FF2B5EF4-FFF2-40B4-BE49-F238E27FC236}">
              <a16:creationId xmlns=""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22" name="Picture 412" descr="GD logo">
          <a:extLst>
            <a:ext uri="{FF2B5EF4-FFF2-40B4-BE49-F238E27FC236}">
              <a16:creationId xmlns="" xmlns:a16="http://schemas.microsoft.com/office/drawing/2014/main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23" name="Picture 413" descr="GD logo">
          <a:extLst>
            <a:ext uri="{FF2B5EF4-FFF2-40B4-BE49-F238E27FC236}">
              <a16:creationId xmlns="" xmlns:a16="http://schemas.microsoft.com/office/drawing/2014/main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24" name="Picture 414" descr="GD logo">
          <a:extLst>
            <a:ext uri="{FF2B5EF4-FFF2-40B4-BE49-F238E27FC236}">
              <a16:creationId xmlns="" xmlns:a16="http://schemas.microsoft.com/office/drawing/2014/main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25" name="Picture 415" descr="GD logo">
          <a:extLst>
            <a:ext uri="{FF2B5EF4-FFF2-40B4-BE49-F238E27FC236}">
              <a16:creationId xmlns=""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26" name="Picture 416" descr="GD logo">
          <a:extLst>
            <a:ext uri="{FF2B5EF4-FFF2-40B4-BE49-F238E27FC236}">
              <a16:creationId xmlns="" xmlns:a16="http://schemas.microsoft.com/office/drawing/2014/main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27" name="Picture 417" descr="GD logo">
          <a:extLst>
            <a:ext uri="{FF2B5EF4-FFF2-40B4-BE49-F238E27FC236}">
              <a16:creationId xmlns="" xmlns:a16="http://schemas.microsoft.com/office/drawing/2014/main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28" name="Picture 418" descr="GD logo">
          <a:extLst>
            <a:ext uri="{FF2B5EF4-FFF2-40B4-BE49-F238E27FC236}">
              <a16:creationId xmlns=""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29" name="Picture 419" descr="GD logo">
          <a:extLst>
            <a:ext uri="{FF2B5EF4-FFF2-40B4-BE49-F238E27FC236}">
              <a16:creationId xmlns="" xmlns:a16="http://schemas.microsoft.com/office/drawing/2014/main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30" name="Picture 420" descr="GD logo">
          <a:extLst>
            <a:ext uri="{FF2B5EF4-FFF2-40B4-BE49-F238E27FC236}">
              <a16:creationId xmlns=""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31" name="Picture 421" descr="GD logo">
          <a:extLst>
            <a:ext uri="{FF2B5EF4-FFF2-40B4-BE49-F238E27FC236}">
              <a16:creationId xmlns="" xmlns:a16="http://schemas.microsoft.com/office/drawing/2014/main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32" name="Picture 422" descr="GD logo">
          <a:extLst>
            <a:ext uri="{FF2B5EF4-FFF2-40B4-BE49-F238E27FC236}">
              <a16:creationId xmlns="" xmlns:a16="http://schemas.microsoft.com/office/drawing/2014/main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33" name="Picture 423" descr="GD logo">
          <a:extLst>
            <a:ext uri="{FF2B5EF4-FFF2-40B4-BE49-F238E27FC236}">
              <a16:creationId xmlns="" xmlns:a16="http://schemas.microsoft.com/office/drawing/2014/main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34" name="Picture 424" descr="GD logo">
          <a:extLs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35" name="Picture 425" descr="GD logo">
          <a:extLst>
            <a:ext uri="{FF2B5EF4-FFF2-40B4-BE49-F238E27FC236}">
              <a16:creationId xmlns="" xmlns:a16="http://schemas.microsoft.com/office/drawing/2014/main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36" name="Picture 426" descr="GD logo">
          <a:extLst>
            <a:ext uri="{FF2B5EF4-FFF2-40B4-BE49-F238E27FC236}">
              <a16:creationId xmlns=""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37" name="Picture 427" descr="GD logo">
          <a:extLst>
            <a:ext uri="{FF2B5EF4-FFF2-40B4-BE49-F238E27FC236}">
              <a16:creationId xmlns="" xmlns:a16="http://schemas.microsoft.com/office/drawing/2014/main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38" name="Picture 428" descr="GD logo">
          <a:extLst>
            <a:ext uri="{FF2B5EF4-FFF2-40B4-BE49-F238E27FC236}">
              <a16:creationId xmlns=""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39" name="Picture 429" descr="GD logo">
          <a:extLst>
            <a:ext uri="{FF2B5EF4-FFF2-40B4-BE49-F238E27FC236}">
              <a16:creationId xmlns="" xmlns:a16="http://schemas.microsoft.com/office/drawing/2014/main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40" name="Picture 430" descr="GD logo">
          <a:extLst>
            <a:ext uri="{FF2B5EF4-FFF2-40B4-BE49-F238E27FC236}">
              <a16:creationId xmlns="" xmlns:a16="http://schemas.microsoft.com/office/drawing/2014/main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41" name="Picture 431" descr="GD logo">
          <a:extLst>
            <a:ext uri="{FF2B5EF4-FFF2-40B4-BE49-F238E27FC236}">
              <a16:creationId xmlns="" xmlns:a16="http://schemas.microsoft.com/office/drawing/2014/main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42" name="Picture 432" descr="GD logo">
          <a:extLst>
            <a:ext uri="{FF2B5EF4-FFF2-40B4-BE49-F238E27FC236}">
              <a16:creationId xmlns="" xmlns:a16="http://schemas.microsoft.com/office/drawing/2014/main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43" name="Picture 433" descr="GD logo">
          <a:extLst>
            <a:ext uri="{FF2B5EF4-FFF2-40B4-BE49-F238E27FC236}">
              <a16:creationId xmlns="" xmlns:a16="http://schemas.microsoft.com/office/drawing/2014/main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44" name="Picture 434" descr="GD logo">
          <a:extLst>
            <a:ext uri="{FF2B5EF4-FFF2-40B4-BE49-F238E27FC236}">
              <a16:creationId xmlns="" xmlns:a16="http://schemas.microsoft.com/office/drawing/2014/main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45" name="Picture 435" descr="GD logo">
          <a:extLst>
            <a:ext uri="{FF2B5EF4-FFF2-40B4-BE49-F238E27FC236}">
              <a16:creationId xmlns="" xmlns:a16="http://schemas.microsoft.com/office/drawing/2014/main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46" name="Picture 436" descr="GD logo">
          <a:extLst>
            <a:ext uri="{FF2B5EF4-FFF2-40B4-BE49-F238E27FC236}">
              <a16:creationId xmlns="" xmlns:a16="http://schemas.microsoft.com/office/drawing/2014/main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47" name="Picture 437" descr="GD logo">
          <a:extLst>
            <a:ext uri="{FF2B5EF4-FFF2-40B4-BE49-F238E27FC236}">
              <a16:creationId xmlns=""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48" name="Picture 438" descr="GD logo">
          <a:extLst>
            <a:ext uri="{FF2B5EF4-FFF2-40B4-BE49-F238E27FC236}">
              <a16:creationId xmlns="" xmlns:a16="http://schemas.microsoft.com/office/drawing/2014/main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49" name="Picture 439" descr="GD logo">
          <a:extLst>
            <a:ext uri="{FF2B5EF4-FFF2-40B4-BE49-F238E27FC236}">
              <a16:creationId xmlns=""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50" name="Picture 440" descr="GD logo">
          <a:extLst>
            <a:ext uri="{FF2B5EF4-FFF2-40B4-BE49-F238E27FC236}">
              <a16:creationId xmlns=""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51" name="Picture 441" descr="GD logo">
          <a:extLst>
            <a:ext uri="{FF2B5EF4-FFF2-40B4-BE49-F238E27FC236}">
              <a16:creationId xmlns="" xmlns:a16="http://schemas.microsoft.com/office/drawing/2014/main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52" name="Picture 442" descr="GD logo">
          <a:extLst>
            <a:ext uri="{FF2B5EF4-FFF2-40B4-BE49-F238E27FC236}">
              <a16:creationId xmlns="" xmlns:a16="http://schemas.microsoft.com/office/drawing/2014/main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53" name="Picture 443" descr="GD logo">
          <a:extLst>
            <a:ext uri="{FF2B5EF4-FFF2-40B4-BE49-F238E27FC236}">
              <a16:creationId xmlns="" xmlns:a16="http://schemas.microsoft.com/office/drawing/2014/main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54" name="Picture 444" descr="GD logo">
          <a:extLst>
            <a:ext uri="{FF2B5EF4-FFF2-40B4-BE49-F238E27FC236}">
              <a16:creationId xmlns="" xmlns:a16="http://schemas.microsoft.com/office/drawing/2014/main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55" name="Picture 445" descr="GD logo">
          <a:extLst>
            <a:ext uri="{FF2B5EF4-FFF2-40B4-BE49-F238E27FC236}">
              <a16:creationId xmlns="" xmlns:a16="http://schemas.microsoft.com/office/drawing/2014/main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56" name="Picture 446" descr="GD logo">
          <a:extLst>
            <a:ext uri="{FF2B5EF4-FFF2-40B4-BE49-F238E27FC236}">
              <a16:creationId xmlns="" xmlns:a16="http://schemas.microsoft.com/office/drawing/2014/main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57" name="Picture 447" descr="GD logo">
          <a:extLst>
            <a:ext uri="{FF2B5EF4-FFF2-40B4-BE49-F238E27FC236}">
              <a16:creationId xmlns="" xmlns:a16="http://schemas.microsoft.com/office/drawing/2014/main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58" name="Picture 448" descr="GD logo">
          <a:extLst>
            <a:ext uri="{FF2B5EF4-FFF2-40B4-BE49-F238E27FC236}">
              <a16:creationId xmlns="" xmlns:a16="http://schemas.microsoft.com/office/drawing/2014/main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59" name="Picture 449" descr="GD logo">
          <a:extLst>
            <a:ext uri="{FF2B5EF4-FFF2-40B4-BE49-F238E27FC236}">
              <a16:creationId xmlns="" xmlns:a16="http://schemas.microsoft.com/office/drawing/2014/main" id="{00000000-0008-0000-00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60" name="Picture 450" descr="GD logo">
          <a:extLst>
            <a:ext uri="{FF2B5EF4-FFF2-40B4-BE49-F238E27FC236}">
              <a16:creationId xmlns="" xmlns:a16="http://schemas.microsoft.com/office/drawing/2014/main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61" name="Picture 451" descr="GD logo">
          <a:extLst>
            <a:ext uri="{FF2B5EF4-FFF2-40B4-BE49-F238E27FC236}">
              <a16:creationId xmlns="" xmlns:a16="http://schemas.microsoft.com/office/drawing/2014/main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62" name="Picture 452" descr="GD logo">
          <a:extLst>
            <a:ext uri="{FF2B5EF4-FFF2-40B4-BE49-F238E27FC236}">
              <a16:creationId xmlns="" xmlns:a16="http://schemas.microsoft.com/office/drawing/2014/main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63" name="Picture 453" descr="GD logo">
          <a:extLst>
            <a:ext uri="{FF2B5EF4-FFF2-40B4-BE49-F238E27FC236}">
              <a16:creationId xmlns="" xmlns:a16="http://schemas.microsoft.com/office/drawing/2014/main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64" name="Picture 454" descr="GD logo">
          <a:extLst>
            <a:ext uri="{FF2B5EF4-FFF2-40B4-BE49-F238E27FC236}">
              <a16:creationId xmlns="" xmlns:a16="http://schemas.microsoft.com/office/drawing/2014/main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65" name="Picture 455" descr="GD logo">
          <a:extLst>
            <a:ext uri="{FF2B5EF4-FFF2-40B4-BE49-F238E27FC236}">
              <a16:creationId xmlns="" xmlns:a16="http://schemas.microsoft.com/office/drawing/2014/main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66" name="Picture 456" descr="GD logo">
          <a:extLst>
            <a:ext uri="{FF2B5EF4-FFF2-40B4-BE49-F238E27FC236}">
              <a16:creationId xmlns="" xmlns:a16="http://schemas.microsoft.com/office/drawing/2014/main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67" name="Picture 457" descr="GD logo">
          <a:extLst>
            <a:ext uri="{FF2B5EF4-FFF2-40B4-BE49-F238E27FC236}">
              <a16:creationId xmlns="" xmlns:a16="http://schemas.microsoft.com/office/drawing/2014/main" id="{00000000-0008-0000-00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68" name="Picture 458" descr="GD logo">
          <a:extLst>
            <a:ext uri="{FF2B5EF4-FFF2-40B4-BE49-F238E27FC236}">
              <a16:creationId xmlns="" xmlns:a16="http://schemas.microsoft.com/office/drawing/2014/main" id="{00000000-0008-0000-00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69" name="Picture 459" descr="GD logo">
          <a:extLst>
            <a:ext uri="{FF2B5EF4-FFF2-40B4-BE49-F238E27FC236}">
              <a16:creationId xmlns="" xmlns:a16="http://schemas.microsoft.com/office/drawing/2014/main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70" name="Picture 460" descr="GD logo">
          <a:extLst>
            <a:ext uri="{FF2B5EF4-FFF2-40B4-BE49-F238E27FC236}">
              <a16:creationId xmlns="" xmlns:a16="http://schemas.microsoft.com/office/drawing/2014/main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71" name="Picture 461" descr="GD logo">
          <a:extLst>
            <a:ext uri="{FF2B5EF4-FFF2-40B4-BE49-F238E27FC236}">
              <a16:creationId xmlns="" xmlns:a16="http://schemas.microsoft.com/office/drawing/2014/main" id="{00000000-0008-0000-00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72" name="Picture 462" descr="GD logo">
          <a:extLst>
            <a:ext uri="{FF2B5EF4-FFF2-40B4-BE49-F238E27FC236}">
              <a16:creationId xmlns="" xmlns:a16="http://schemas.microsoft.com/office/drawing/2014/main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73" name="Picture 463" descr="GD logo">
          <a:extLst>
            <a:ext uri="{FF2B5EF4-FFF2-40B4-BE49-F238E27FC236}">
              <a16:creationId xmlns="" xmlns:a16="http://schemas.microsoft.com/office/drawing/2014/main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74" name="Picture 464" descr="GD logo">
          <a:extLst>
            <a:ext uri="{FF2B5EF4-FFF2-40B4-BE49-F238E27FC236}">
              <a16:creationId xmlns="" xmlns:a16="http://schemas.microsoft.com/office/drawing/2014/main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75" name="Picture 465" descr="GD logo">
          <a:extLst>
            <a:ext uri="{FF2B5EF4-FFF2-40B4-BE49-F238E27FC236}">
              <a16:creationId xmlns="" xmlns:a16="http://schemas.microsoft.com/office/drawing/2014/main" id="{00000000-0008-0000-00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76" name="Picture 466" descr="GD logo">
          <a:extLst>
            <a:ext uri="{FF2B5EF4-FFF2-40B4-BE49-F238E27FC236}">
              <a16:creationId xmlns="" xmlns:a16="http://schemas.microsoft.com/office/drawing/2014/main" id="{00000000-0008-0000-00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77" name="Picture 467" descr="GD logo">
          <a:extLst>
            <a:ext uri="{FF2B5EF4-FFF2-40B4-BE49-F238E27FC236}">
              <a16:creationId xmlns="" xmlns:a16="http://schemas.microsoft.com/office/drawing/2014/main" id="{00000000-0008-0000-00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78" name="Picture 468" descr="GD logo">
          <a:extLst>
            <a:ext uri="{FF2B5EF4-FFF2-40B4-BE49-F238E27FC236}">
              <a16:creationId xmlns="" xmlns:a16="http://schemas.microsoft.com/office/drawing/2014/main" id="{00000000-0008-0000-00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79" name="Picture 469" descr="GD logo">
          <a:extLst>
            <a:ext uri="{FF2B5EF4-FFF2-40B4-BE49-F238E27FC236}">
              <a16:creationId xmlns="" xmlns:a16="http://schemas.microsoft.com/office/drawing/2014/main" id="{00000000-0008-0000-00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80" name="Picture 470" descr="GD logo">
          <a:extLst>
            <a:ext uri="{FF2B5EF4-FFF2-40B4-BE49-F238E27FC236}">
              <a16:creationId xmlns="" xmlns:a16="http://schemas.microsoft.com/office/drawing/2014/main" id="{00000000-0008-0000-00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81" name="Picture 471" descr="GD logo">
          <a:extLst>
            <a:ext uri="{FF2B5EF4-FFF2-40B4-BE49-F238E27FC236}">
              <a16:creationId xmlns="" xmlns:a16="http://schemas.microsoft.com/office/drawing/2014/main" id="{00000000-0008-0000-00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82" name="Picture 472" descr="GD logo">
          <a:extLst>
            <a:ext uri="{FF2B5EF4-FFF2-40B4-BE49-F238E27FC236}">
              <a16:creationId xmlns="" xmlns:a16="http://schemas.microsoft.com/office/drawing/2014/main" id="{00000000-0008-0000-00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83" name="Picture 473" descr="GD logo">
          <a:extLst>
            <a:ext uri="{FF2B5EF4-FFF2-40B4-BE49-F238E27FC236}">
              <a16:creationId xmlns="" xmlns:a16="http://schemas.microsoft.com/office/drawing/2014/main" id="{00000000-0008-0000-00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84" name="Picture 474" descr="GD logo">
          <a:extLst>
            <a:ext uri="{FF2B5EF4-FFF2-40B4-BE49-F238E27FC236}">
              <a16:creationId xmlns="" xmlns:a16="http://schemas.microsoft.com/office/drawing/2014/main" id="{00000000-0008-0000-00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85" name="Picture 475" descr="GD logo">
          <a:extLst>
            <a:ext uri="{FF2B5EF4-FFF2-40B4-BE49-F238E27FC236}">
              <a16:creationId xmlns="" xmlns:a16="http://schemas.microsoft.com/office/drawing/2014/main" id="{00000000-0008-0000-00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86" name="Picture 476" descr="GD logo">
          <a:extLst>
            <a:ext uri="{FF2B5EF4-FFF2-40B4-BE49-F238E27FC236}">
              <a16:creationId xmlns="" xmlns:a16="http://schemas.microsoft.com/office/drawing/2014/main" id="{00000000-0008-0000-00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87" name="Picture 477" descr="GD logo">
          <a:extLst>
            <a:ext uri="{FF2B5EF4-FFF2-40B4-BE49-F238E27FC236}">
              <a16:creationId xmlns="" xmlns:a16="http://schemas.microsoft.com/office/drawing/2014/main" id="{00000000-0008-0000-00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88" name="Picture 478" descr="GD logo">
          <a:extLst>
            <a:ext uri="{FF2B5EF4-FFF2-40B4-BE49-F238E27FC236}">
              <a16:creationId xmlns="" xmlns:a16="http://schemas.microsoft.com/office/drawing/2014/main" id="{00000000-0008-0000-00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89" name="Picture 479" descr="GD logo">
          <a:extLst>
            <a:ext uri="{FF2B5EF4-FFF2-40B4-BE49-F238E27FC236}">
              <a16:creationId xmlns="" xmlns:a16="http://schemas.microsoft.com/office/drawing/2014/main" id="{00000000-0008-0000-00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90" name="Picture 480" descr="GD logo">
          <a:extLst>
            <a:ext uri="{FF2B5EF4-FFF2-40B4-BE49-F238E27FC236}">
              <a16:creationId xmlns="" xmlns:a16="http://schemas.microsoft.com/office/drawing/2014/main" id="{00000000-0008-0000-00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91" name="Picture 481" descr="GD logo">
          <a:extLst>
            <a:ext uri="{FF2B5EF4-FFF2-40B4-BE49-F238E27FC236}">
              <a16:creationId xmlns="" xmlns:a16="http://schemas.microsoft.com/office/drawing/2014/main" id="{00000000-0008-0000-00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92" name="Picture 482" descr="GD logo">
          <a:extLst>
            <a:ext uri="{FF2B5EF4-FFF2-40B4-BE49-F238E27FC236}">
              <a16:creationId xmlns="" xmlns:a16="http://schemas.microsoft.com/office/drawing/2014/main" id="{00000000-0008-0000-00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93" name="Picture 483" descr="GD logo">
          <a:extLst>
            <a:ext uri="{FF2B5EF4-FFF2-40B4-BE49-F238E27FC236}">
              <a16:creationId xmlns="" xmlns:a16="http://schemas.microsoft.com/office/drawing/2014/main" id="{00000000-0008-0000-00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94" name="Picture 484" descr="GD logo">
          <a:extLst>
            <a:ext uri="{FF2B5EF4-FFF2-40B4-BE49-F238E27FC236}">
              <a16:creationId xmlns="" xmlns:a16="http://schemas.microsoft.com/office/drawing/2014/main" id="{00000000-0008-0000-00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95" name="Picture 485" descr="GD logo">
          <a:extLst>
            <a:ext uri="{FF2B5EF4-FFF2-40B4-BE49-F238E27FC236}">
              <a16:creationId xmlns="" xmlns:a16="http://schemas.microsoft.com/office/drawing/2014/main" id="{00000000-0008-0000-00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96" name="Picture 486" descr="GD logo">
          <a:extLst>
            <a:ext uri="{FF2B5EF4-FFF2-40B4-BE49-F238E27FC236}">
              <a16:creationId xmlns="" xmlns:a16="http://schemas.microsoft.com/office/drawing/2014/main" id="{00000000-0008-0000-00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97" name="Picture 487" descr="GD logo">
          <a:extLst>
            <a:ext uri="{FF2B5EF4-FFF2-40B4-BE49-F238E27FC236}">
              <a16:creationId xmlns="" xmlns:a16="http://schemas.microsoft.com/office/drawing/2014/main" id="{00000000-0008-0000-00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98" name="Picture 488" descr="GD logo">
          <a:extLst>
            <a:ext uri="{FF2B5EF4-FFF2-40B4-BE49-F238E27FC236}">
              <a16:creationId xmlns="" xmlns:a16="http://schemas.microsoft.com/office/drawing/2014/main" id="{00000000-0008-0000-00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299" name="Picture 489" descr="GD logo">
          <a:extLst>
            <a:ext uri="{FF2B5EF4-FFF2-40B4-BE49-F238E27FC236}">
              <a16:creationId xmlns="" xmlns:a16="http://schemas.microsoft.com/office/drawing/2014/main" id="{00000000-0008-0000-00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00" name="Picture 490" descr="GD logo">
          <a:extLst>
            <a:ext uri="{FF2B5EF4-FFF2-40B4-BE49-F238E27FC236}">
              <a16:creationId xmlns="" xmlns:a16="http://schemas.microsoft.com/office/drawing/2014/main" id="{00000000-0008-0000-00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01" name="Picture 491" descr="GD logo">
          <a:extLst>
            <a:ext uri="{FF2B5EF4-FFF2-40B4-BE49-F238E27FC236}">
              <a16:creationId xmlns="" xmlns:a16="http://schemas.microsoft.com/office/drawing/2014/main" id="{00000000-0008-0000-00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02" name="Picture 492" descr="GD logo">
          <a:extLst>
            <a:ext uri="{FF2B5EF4-FFF2-40B4-BE49-F238E27FC236}">
              <a16:creationId xmlns="" xmlns:a16="http://schemas.microsoft.com/office/drawing/2014/main" id="{00000000-0008-0000-00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03" name="Picture 493" descr="GD logo">
          <a:extLst>
            <a:ext uri="{FF2B5EF4-FFF2-40B4-BE49-F238E27FC236}">
              <a16:creationId xmlns="" xmlns:a16="http://schemas.microsoft.com/office/drawing/2014/main" id="{00000000-0008-0000-00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04" name="Picture 494" descr="GD logo">
          <a:extLst>
            <a:ext uri="{FF2B5EF4-FFF2-40B4-BE49-F238E27FC236}">
              <a16:creationId xmlns="" xmlns:a16="http://schemas.microsoft.com/office/drawing/2014/main" id="{00000000-0008-0000-00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05" name="Picture 495" descr="GD logo">
          <a:extLst>
            <a:ext uri="{FF2B5EF4-FFF2-40B4-BE49-F238E27FC236}">
              <a16:creationId xmlns="" xmlns:a16="http://schemas.microsoft.com/office/drawing/2014/main" id="{00000000-0008-0000-00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06" name="Picture 496" descr="GD logo">
          <a:extLst>
            <a:ext uri="{FF2B5EF4-FFF2-40B4-BE49-F238E27FC236}">
              <a16:creationId xmlns="" xmlns:a16="http://schemas.microsoft.com/office/drawing/2014/main" id="{00000000-0008-0000-00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07" name="Picture 497" descr="GD logo">
          <a:extLst>
            <a:ext uri="{FF2B5EF4-FFF2-40B4-BE49-F238E27FC236}">
              <a16:creationId xmlns="" xmlns:a16="http://schemas.microsoft.com/office/drawing/2014/main" id="{00000000-0008-0000-00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08" name="Picture 498" descr="GD logo">
          <a:extLst>
            <a:ext uri="{FF2B5EF4-FFF2-40B4-BE49-F238E27FC236}">
              <a16:creationId xmlns="" xmlns:a16="http://schemas.microsoft.com/office/drawing/2014/main" id="{00000000-0008-0000-00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09" name="Picture 499" descr="GD logo">
          <a:extLst>
            <a:ext uri="{FF2B5EF4-FFF2-40B4-BE49-F238E27FC236}">
              <a16:creationId xmlns="" xmlns:a16="http://schemas.microsoft.com/office/drawing/2014/main" id="{00000000-0008-0000-00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10" name="Picture 500" descr="GD logo">
          <a:extLst>
            <a:ext uri="{FF2B5EF4-FFF2-40B4-BE49-F238E27FC236}">
              <a16:creationId xmlns="" xmlns:a16="http://schemas.microsoft.com/office/drawing/2014/main" id="{00000000-0008-0000-00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11" name="Picture 501" descr="GD logo">
          <a:extLst>
            <a:ext uri="{FF2B5EF4-FFF2-40B4-BE49-F238E27FC236}">
              <a16:creationId xmlns="" xmlns:a16="http://schemas.microsoft.com/office/drawing/2014/main" id="{00000000-0008-0000-00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12" name="Picture 502" descr="GD logo">
          <a:extLst>
            <a:ext uri="{FF2B5EF4-FFF2-40B4-BE49-F238E27FC236}">
              <a16:creationId xmlns="" xmlns:a16="http://schemas.microsoft.com/office/drawing/2014/main" id="{00000000-0008-0000-00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13" name="Picture 503" descr="GD logo">
          <a:extLst>
            <a:ext uri="{FF2B5EF4-FFF2-40B4-BE49-F238E27FC236}">
              <a16:creationId xmlns="" xmlns:a16="http://schemas.microsoft.com/office/drawing/2014/main" id="{00000000-0008-0000-00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14" name="Picture 504" descr="GD logo">
          <a:extLst>
            <a:ext uri="{FF2B5EF4-FFF2-40B4-BE49-F238E27FC236}">
              <a16:creationId xmlns="" xmlns:a16="http://schemas.microsoft.com/office/drawing/2014/main" id="{00000000-0008-0000-00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15" name="Picture 505" descr="GD logo">
          <a:extLst>
            <a:ext uri="{FF2B5EF4-FFF2-40B4-BE49-F238E27FC236}">
              <a16:creationId xmlns="" xmlns:a16="http://schemas.microsoft.com/office/drawing/2014/main" id="{00000000-0008-0000-00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16" name="Picture 506" descr="GD logo">
          <a:extLst>
            <a:ext uri="{FF2B5EF4-FFF2-40B4-BE49-F238E27FC236}">
              <a16:creationId xmlns="" xmlns:a16="http://schemas.microsoft.com/office/drawing/2014/main" id="{00000000-0008-0000-00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17" name="Picture 507" descr="GD logo">
          <a:extLst>
            <a:ext uri="{FF2B5EF4-FFF2-40B4-BE49-F238E27FC236}">
              <a16:creationId xmlns="" xmlns:a16="http://schemas.microsoft.com/office/drawing/2014/main" id="{00000000-0008-0000-00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18" name="Picture 508" descr="GD logo">
          <a:extLst>
            <a:ext uri="{FF2B5EF4-FFF2-40B4-BE49-F238E27FC236}">
              <a16:creationId xmlns="" xmlns:a16="http://schemas.microsoft.com/office/drawing/2014/main" id="{00000000-0008-0000-00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19" name="Picture 509" descr="GD logo">
          <a:extLst>
            <a:ext uri="{FF2B5EF4-FFF2-40B4-BE49-F238E27FC236}">
              <a16:creationId xmlns="" xmlns:a16="http://schemas.microsoft.com/office/drawing/2014/main" id="{00000000-0008-0000-00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20" name="Picture 510" descr="GD logo">
          <a:extLst>
            <a:ext uri="{FF2B5EF4-FFF2-40B4-BE49-F238E27FC236}">
              <a16:creationId xmlns="" xmlns:a16="http://schemas.microsoft.com/office/drawing/2014/main" id="{00000000-0008-0000-00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21" name="Picture 511" descr="GD logo">
          <a:extLst>
            <a:ext uri="{FF2B5EF4-FFF2-40B4-BE49-F238E27FC236}">
              <a16:creationId xmlns="" xmlns:a16="http://schemas.microsoft.com/office/drawing/2014/main" id="{00000000-0008-0000-00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22" name="Picture 512" descr="GD logo">
          <a:extLst>
            <a:ext uri="{FF2B5EF4-FFF2-40B4-BE49-F238E27FC236}">
              <a16:creationId xmlns="" xmlns:a16="http://schemas.microsoft.com/office/drawing/2014/main" id="{00000000-0008-0000-00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23" name="Picture 513" descr="GD logo">
          <a:extLst>
            <a:ext uri="{FF2B5EF4-FFF2-40B4-BE49-F238E27FC236}">
              <a16:creationId xmlns="" xmlns:a16="http://schemas.microsoft.com/office/drawing/2014/main" id="{00000000-0008-0000-00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24" name="Picture 514" descr="GD logo">
          <a:extLst>
            <a:ext uri="{FF2B5EF4-FFF2-40B4-BE49-F238E27FC236}">
              <a16:creationId xmlns="" xmlns:a16="http://schemas.microsoft.com/office/drawing/2014/main" id="{00000000-0008-0000-00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25" name="Picture 515" descr="GD logo">
          <a:extLst>
            <a:ext uri="{FF2B5EF4-FFF2-40B4-BE49-F238E27FC236}">
              <a16:creationId xmlns="" xmlns:a16="http://schemas.microsoft.com/office/drawing/2014/main" id="{00000000-0008-0000-00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26" name="Picture 516" descr="GD logo">
          <a:extLst>
            <a:ext uri="{FF2B5EF4-FFF2-40B4-BE49-F238E27FC236}">
              <a16:creationId xmlns="" xmlns:a16="http://schemas.microsoft.com/office/drawing/2014/main" id="{00000000-0008-0000-00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27" name="Picture 517" descr="GD logo">
          <a:extLst>
            <a:ext uri="{FF2B5EF4-FFF2-40B4-BE49-F238E27FC236}">
              <a16:creationId xmlns="" xmlns:a16="http://schemas.microsoft.com/office/drawing/2014/main" id="{00000000-0008-0000-00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28" name="Picture 518" descr="GD logo">
          <a:extLst>
            <a:ext uri="{FF2B5EF4-FFF2-40B4-BE49-F238E27FC236}">
              <a16:creationId xmlns="" xmlns:a16="http://schemas.microsoft.com/office/drawing/2014/main" id="{00000000-0008-0000-00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29" name="Picture 519" descr="GD logo">
          <a:extLst>
            <a:ext uri="{FF2B5EF4-FFF2-40B4-BE49-F238E27FC236}">
              <a16:creationId xmlns="" xmlns:a16="http://schemas.microsoft.com/office/drawing/2014/main" id="{00000000-0008-0000-00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30" name="Picture 520" descr="GD logo">
          <a:extLst>
            <a:ext uri="{FF2B5EF4-FFF2-40B4-BE49-F238E27FC236}">
              <a16:creationId xmlns="" xmlns:a16="http://schemas.microsoft.com/office/drawing/2014/main" id="{00000000-0008-0000-00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31" name="Picture 521" descr="GD logo">
          <a:extLst>
            <a:ext uri="{FF2B5EF4-FFF2-40B4-BE49-F238E27FC236}">
              <a16:creationId xmlns="" xmlns:a16="http://schemas.microsoft.com/office/drawing/2014/main" id="{00000000-0008-0000-00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32" name="Picture 522" descr="GD logo">
          <a:extLst>
            <a:ext uri="{FF2B5EF4-FFF2-40B4-BE49-F238E27FC236}">
              <a16:creationId xmlns="" xmlns:a16="http://schemas.microsoft.com/office/drawing/2014/main" id="{00000000-0008-0000-00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33" name="Picture 523" descr="GD logo">
          <a:extLst>
            <a:ext uri="{FF2B5EF4-FFF2-40B4-BE49-F238E27FC236}">
              <a16:creationId xmlns="" xmlns:a16="http://schemas.microsoft.com/office/drawing/2014/main" id="{00000000-0008-0000-00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34" name="Picture 524" descr="GD logo">
          <a:extLst>
            <a:ext uri="{FF2B5EF4-FFF2-40B4-BE49-F238E27FC236}">
              <a16:creationId xmlns="" xmlns:a16="http://schemas.microsoft.com/office/drawing/2014/main" id="{00000000-0008-0000-00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35" name="Picture 525" descr="GD logo">
          <a:extLst>
            <a:ext uri="{FF2B5EF4-FFF2-40B4-BE49-F238E27FC236}">
              <a16:creationId xmlns="" xmlns:a16="http://schemas.microsoft.com/office/drawing/2014/main" id="{00000000-0008-0000-00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36" name="Picture 526" descr="GD logo">
          <a:extLst>
            <a:ext uri="{FF2B5EF4-FFF2-40B4-BE49-F238E27FC236}">
              <a16:creationId xmlns="" xmlns:a16="http://schemas.microsoft.com/office/drawing/2014/main" id="{00000000-0008-0000-00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37" name="Picture 527" descr="GD logo">
          <a:extLst>
            <a:ext uri="{FF2B5EF4-FFF2-40B4-BE49-F238E27FC236}">
              <a16:creationId xmlns="" xmlns:a16="http://schemas.microsoft.com/office/drawing/2014/main" id="{00000000-0008-0000-00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38" name="Picture 528" descr="GD logo">
          <a:extLst>
            <a:ext uri="{FF2B5EF4-FFF2-40B4-BE49-F238E27FC236}">
              <a16:creationId xmlns="" xmlns:a16="http://schemas.microsoft.com/office/drawing/2014/main" id="{00000000-0008-0000-00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39" name="Picture 529" descr="GD logo">
          <a:extLst>
            <a:ext uri="{FF2B5EF4-FFF2-40B4-BE49-F238E27FC236}">
              <a16:creationId xmlns="" xmlns:a16="http://schemas.microsoft.com/office/drawing/2014/main" id="{00000000-0008-0000-00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40" name="Picture 530" descr="GD logo">
          <a:extLst>
            <a:ext uri="{FF2B5EF4-FFF2-40B4-BE49-F238E27FC236}">
              <a16:creationId xmlns="" xmlns:a16="http://schemas.microsoft.com/office/drawing/2014/main" id="{00000000-0008-0000-00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41" name="Picture 531" descr="GD logo">
          <a:extLst>
            <a:ext uri="{FF2B5EF4-FFF2-40B4-BE49-F238E27FC236}">
              <a16:creationId xmlns="" xmlns:a16="http://schemas.microsoft.com/office/drawing/2014/main" id="{00000000-0008-0000-00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42" name="Picture 532" descr="GD logo">
          <a:extLst>
            <a:ext uri="{FF2B5EF4-FFF2-40B4-BE49-F238E27FC236}">
              <a16:creationId xmlns="" xmlns:a16="http://schemas.microsoft.com/office/drawing/2014/main" id="{00000000-0008-0000-00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43" name="Picture 533" descr="GD logo">
          <a:extLst>
            <a:ext uri="{FF2B5EF4-FFF2-40B4-BE49-F238E27FC236}">
              <a16:creationId xmlns="" xmlns:a16="http://schemas.microsoft.com/office/drawing/2014/main" id="{00000000-0008-0000-00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44" name="Picture 534" descr="GD logo">
          <a:extLst>
            <a:ext uri="{FF2B5EF4-FFF2-40B4-BE49-F238E27FC236}">
              <a16:creationId xmlns="" xmlns:a16="http://schemas.microsoft.com/office/drawing/2014/main" id="{00000000-0008-0000-00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45" name="Picture 535" descr="GD logo">
          <a:extLst>
            <a:ext uri="{FF2B5EF4-FFF2-40B4-BE49-F238E27FC236}">
              <a16:creationId xmlns="" xmlns:a16="http://schemas.microsoft.com/office/drawing/2014/main" id="{00000000-0008-0000-00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46" name="Picture 536" descr="GD logo">
          <a:extLst>
            <a:ext uri="{FF2B5EF4-FFF2-40B4-BE49-F238E27FC236}">
              <a16:creationId xmlns="" xmlns:a16="http://schemas.microsoft.com/office/drawing/2014/main" id="{00000000-0008-0000-00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47" name="Picture 537" descr="GD logo">
          <a:extLst>
            <a:ext uri="{FF2B5EF4-FFF2-40B4-BE49-F238E27FC236}">
              <a16:creationId xmlns="" xmlns:a16="http://schemas.microsoft.com/office/drawing/2014/main" id="{00000000-0008-0000-00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48" name="Picture 538" descr="GD logo">
          <a:extLst>
            <a:ext uri="{FF2B5EF4-FFF2-40B4-BE49-F238E27FC236}">
              <a16:creationId xmlns="" xmlns:a16="http://schemas.microsoft.com/office/drawing/2014/main" id="{00000000-0008-0000-00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49" name="Picture 539" descr="GD logo">
          <a:extLst>
            <a:ext uri="{FF2B5EF4-FFF2-40B4-BE49-F238E27FC236}">
              <a16:creationId xmlns="" xmlns:a16="http://schemas.microsoft.com/office/drawing/2014/main" id="{00000000-0008-0000-00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50" name="Picture 540" descr="GD logo">
          <a:extLst>
            <a:ext uri="{FF2B5EF4-FFF2-40B4-BE49-F238E27FC236}">
              <a16:creationId xmlns="" xmlns:a16="http://schemas.microsoft.com/office/drawing/2014/main" id="{00000000-0008-0000-00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51" name="Picture 541" descr="GD logo">
          <a:extLst>
            <a:ext uri="{FF2B5EF4-FFF2-40B4-BE49-F238E27FC236}">
              <a16:creationId xmlns="" xmlns:a16="http://schemas.microsoft.com/office/drawing/2014/main" id="{00000000-0008-0000-00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52" name="Picture 542" descr="GD logo">
          <a:extLst>
            <a:ext uri="{FF2B5EF4-FFF2-40B4-BE49-F238E27FC236}">
              <a16:creationId xmlns="" xmlns:a16="http://schemas.microsoft.com/office/drawing/2014/main" id="{00000000-0008-0000-00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53" name="Picture 543" descr="GD logo">
          <a:extLst>
            <a:ext uri="{FF2B5EF4-FFF2-40B4-BE49-F238E27FC236}">
              <a16:creationId xmlns="" xmlns:a16="http://schemas.microsoft.com/office/drawing/2014/main" id="{00000000-0008-0000-00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54" name="Picture 544" descr="GD logo">
          <a:extLst>
            <a:ext uri="{FF2B5EF4-FFF2-40B4-BE49-F238E27FC236}">
              <a16:creationId xmlns="" xmlns:a16="http://schemas.microsoft.com/office/drawing/2014/main" id="{00000000-0008-0000-00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55" name="Picture 545" descr="GD logo">
          <a:extLst>
            <a:ext uri="{FF2B5EF4-FFF2-40B4-BE49-F238E27FC236}">
              <a16:creationId xmlns="" xmlns:a16="http://schemas.microsoft.com/office/drawing/2014/main" id="{00000000-0008-0000-00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56" name="Picture 546" descr="GD logo">
          <a:extLst>
            <a:ext uri="{FF2B5EF4-FFF2-40B4-BE49-F238E27FC236}">
              <a16:creationId xmlns="" xmlns:a16="http://schemas.microsoft.com/office/drawing/2014/main" id="{00000000-0008-0000-00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57" name="Picture 547" descr="GD logo">
          <a:extLst>
            <a:ext uri="{FF2B5EF4-FFF2-40B4-BE49-F238E27FC236}">
              <a16:creationId xmlns="" xmlns:a16="http://schemas.microsoft.com/office/drawing/2014/main" id="{00000000-0008-0000-00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58" name="Picture 548" descr="GD logo">
          <a:extLst>
            <a:ext uri="{FF2B5EF4-FFF2-40B4-BE49-F238E27FC236}">
              <a16:creationId xmlns="" xmlns:a16="http://schemas.microsoft.com/office/drawing/2014/main" id="{00000000-0008-0000-00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59" name="Picture 549" descr="GD logo">
          <a:extLst>
            <a:ext uri="{FF2B5EF4-FFF2-40B4-BE49-F238E27FC236}">
              <a16:creationId xmlns="" xmlns:a16="http://schemas.microsoft.com/office/drawing/2014/main" id="{00000000-0008-0000-00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60" name="Picture 550" descr="GD logo">
          <a:extLst>
            <a:ext uri="{FF2B5EF4-FFF2-40B4-BE49-F238E27FC236}">
              <a16:creationId xmlns="" xmlns:a16="http://schemas.microsoft.com/office/drawing/2014/main" id="{00000000-0008-0000-00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61" name="Picture 551" descr="GD logo">
          <a:extLst>
            <a:ext uri="{FF2B5EF4-FFF2-40B4-BE49-F238E27FC236}">
              <a16:creationId xmlns="" xmlns:a16="http://schemas.microsoft.com/office/drawing/2014/main" id="{00000000-0008-0000-00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62" name="Picture 552" descr="GD logo">
          <a:extLst>
            <a:ext uri="{FF2B5EF4-FFF2-40B4-BE49-F238E27FC236}">
              <a16:creationId xmlns="" xmlns:a16="http://schemas.microsoft.com/office/drawing/2014/main" id="{00000000-0008-0000-00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63" name="Picture 553" descr="GD logo">
          <a:extLst>
            <a:ext uri="{FF2B5EF4-FFF2-40B4-BE49-F238E27FC236}">
              <a16:creationId xmlns="" xmlns:a16="http://schemas.microsoft.com/office/drawing/2014/main" id="{00000000-0008-0000-00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64" name="Picture 554" descr="GD logo">
          <a:extLst>
            <a:ext uri="{FF2B5EF4-FFF2-40B4-BE49-F238E27FC236}">
              <a16:creationId xmlns="" xmlns:a16="http://schemas.microsoft.com/office/drawing/2014/main" id="{00000000-0008-0000-00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65" name="Picture 555" descr="GD logo">
          <a:extLst>
            <a:ext uri="{FF2B5EF4-FFF2-40B4-BE49-F238E27FC236}">
              <a16:creationId xmlns="" xmlns:a16="http://schemas.microsoft.com/office/drawing/2014/main" id="{00000000-0008-0000-00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66" name="Picture 556" descr="GD logo">
          <a:extLst>
            <a:ext uri="{FF2B5EF4-FFF2-40B4-BE49-F238E27FC236}">
              <a16:creationId xmlns="" xmlns:a16="http://schemas.microsoft.com/office/drawing/2014/main" id="{00000000-0008-0000-00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67" name="Picture 557" descr="GD logo">
          <a:extLst>
            <a:ext uri="{FF2B5EF4-FFF2-40B4-BE49-F238E27FC236}">
              <a16:creationId xmlns="" xmlns:a16="http://schemas.microsoft.com/office/drawing/2014/main" id="{00000000-0008-0000-00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68" name="Picture 558" descr="GD logo">
          <a:extLst>
            <a:ext uri="{FF2B5EF4-FFF2-40B4-BE49-F238E27FC236}">
              <a16:creationId xmlns="" xmlns:a16="http://schemas.microsoft.com/office/drawing/2014/main" id="{00000000-0008-0000-00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69" name="Picture 559" descr="GD logo">
          <a:extLst>
            <a:ext uri="{FF2B5EF4-FFF2-40B4-BE49-F238E27FC236}">
              <a16:creationId xmlns="" xmlns:a16="http://schemas.microsoft.com/office/drawing/2014/main" id="{00000000-0008-0000-00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70" name="Picture 560" descr="GD logo">
          <a:extLst>
            <a:ext uri="{FF2B5EF4-FFF2-40B4-BE49-F238E27FC236}">
              <a16:creationId xmlns="" xmlns:a16="http://schemas.microsoft.com/office/drawing/2014/main" id="{00000000-0008-0000-00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71" name="Picture 561" descr="GD logo">
          <a:extLst>
            <a:ext uri="{FF2B5EF4-FFF2-40B4-BE49-F238E27FC236}">
              <a16:creationId xmlns="" xmlns:a16="http://schemas.microsoft.com/office/drawing/2014/main" id="{00000000-0008-0000-00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72" name="Picture 562" descr="GD logo">
          <a:extLst>
            <a:ext uri="{FF2B5EF4-FFF2-40B4-BE49-F238E27FC236}">
              <a16:creationId xmlns="" xmlns:a16="http://schemas.microsoft.com/office/drawing/2014/main" id="{00000000-0008-0000-00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73" name="Picture 563" descr="GD logo">
          <a:extLst>
            <a:ext uri="{FF2B5EF4-FFF2-40B4-BE49-F238E27FC236}">
              <a16:creationId xmlns="" xmlns:a16="http://schemas.microsoft.com/office/drawing/2014/main" id="{00000000-0008-0000-00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74" name="Picture 564" descr="GD logo">
          <a:extLst>
            <a:ext uri="{FF2B5EF4-FFF2-40B4-BE49-F238E27FC236}">
              <a16:creationId xmlns="" xmlns:a16="http://schemas.microsoft.com/office/drawing/2014/main" id="{00000000-0008-0000-00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75" name="Picture 565" descr="GD logo">
          <a:extLst>
            <a:ext uri="{FF2B5EF4-FFF2-40B4-BE49-F238E27FC236}">
              <a16:creationId xmlns="" xmlns:a16="http://schemas.microsoft.com/office/drawing/2014/main" id="{00000000-0008-0000-00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76" name="Picture 566" descr="GD logo">
          <a:extLst>
            <a:ext uri="{FF2B5EF4-FFF2-40B4-BE49-F238E27FC236}">
              <a16:creationId xmlns="" xmlns:a16="http://schemas.microsoft.com/office/drawing/2014/main" id="{00000000-0008-0000-00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77" name="Picture 567" descr="GD logo">
          <a:extLst>
            <a:ext uri="{FF2B5EF4-FFF2-40B4-BE49-F238E27FC236}">
              <a16:creationId xmlns="" xmlns:a16="http://schemas.microsoft.com/office/drawing/2014/main" id="{00000000-0008-0000-00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78" name="Picture 568" descr="GD logo">
          <a:extLst>
            <a:ext uri="{FF2B5EF4-FFF2-40B4-BE49-F238E27FC236}">
              <a16:creationId xmlns="" xmlns:a16="http://schemas.microsoft.com/office/drawing/2014/main" id="{00000000-0008-0000-00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79" name="Picture 569" descr="GD logo">
          <a:extLst>
            <a:ext uri="{FF2B5EF4-FFF2-40B4-BE49-F238E27FC236}">
              <a16:creationId xmlns="" xmlns:a16="http://schemas.microsoft.com/office/drawing/2014/main" id="{00000000-0008-0000-00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80" name="Picture 570" descr="GD logo">
          <a:extLst>
            <a:ext uri="{FF2B5EF4-FFF2-40B4-BE49-F238E27FC236}">
              <a16:creationId xmlns="" xmlns:a16="http://schemas.microsoft.com/office/drawing/2014/main" id="{00000000-0008-0000-00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81" name="Picture 571" descr="GD logo">
          <a:extLst>
            <a:ext uri="{FF2B5EF4-FFF2-40B4-BE49-F238E27FC236}">
              <a16:creationId xmlns="" xmlns:a16="http://schemas.microsoft.com/office/drawing/2014/main" id="{00000000-0008-0000-00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82" name="Picture 572" descr="GD logo">
          <a:extLst>
            <a:ext uri="{FF2B5EF4-FFF2-40B4-BE49-F238E27FC236}">
              <a16:creationId xmlns="" xmlns:a16="http://schemas.microsoft.com/office/drawing/2014/main" id="{00000000-0008-0000-00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83" name="Picture 573" descr="GD logo">
          <a:extLst>
            <a:ext uri="{FF2B5EF4-FFF2-40B4-BE49-F238E27FC236}">
              <a16:creationId xmlns="" xmlns:a16="http://schemas.microsoft.com/office/drawing/2014/main" id="{00000000-0008-0000-00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84" name="Picture 574" descr="GD logo">
          <a:extLst>
            <a:ext uri="{FF2B5EF4-FFF2-40B4-BE49-F238E27FC236}">
              <a16:creationId xmlns="" xmlns:a16="http://schemas.microsoft.com/office/drawing/2014/main" id="{00000000-0008-0000-00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85" name="Picture 575" descr="GD logo">
          <a:extLst>
            <a:ext uri="{FF2B5EF4-FFF2-40B4-BE49-F238E27FC236}">
              <a16:creationId xmlns="" xmlns:a16="http://schemas.microsoft.com/office/drawing/2014/main" id="{00000000-0008-0000-00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86" name="Picture 576" descr="GD logo">
          <a:extLst>
            <a:ext uri="{FF2B5EF4-FFF2-40B4-BE49-F238E27FC236}">
              <a16:creationId xmlns="" xmlns:a16="http://schemas.microsoft.com/office/drawing/2014/main" id="{00000000-0008-0000-00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87" name="Picture 577" descr="GD logo">
          <a:extLst>
            <a:ext uri="{FF2B5EF4-FFF2-40B4-BE49-F238E27FC236}">
              <a16:creationId xmlns="" xmlns:a16="http://schemas.microsoft.com/office/drawing/2014/main" id="{00000000-0008-0000-00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88" name="Picture 578" descr="GD logo">
          <a:extLst>
            <a:ext uri="{FF2B5EF4-FFF2-40B4-BE49-F238E27FC236}">
              <a16:creationId xmlns="" xmlns:a16="http://schemas.microsoft.com/office/drawing/2014/main" id="{00000000-0008-0000-00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89" name="Picture 579" descr="GD logo">
          <a:extLst>
            <a:ext uri="{FF2B5EF4-FFF2-40B4-BE49-F238E27FC236}">
              <a16:creationId xmlns="" xmlns:a16="http://schemas.microsoft.com/office/drawing/2014/main" id="{00000000-0008-0000-00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90" name="Picture 580" descr="GD logo">
          <a:extLst>
            <a:ext uri="{FF2B5EF4-FFF2-40B4-BE49-F238E27FC236}">
              <a16:creationId xmlns="" xmlns:a16="http://schemas.microsoft.com/office/drawing/2014/main" id="{00000000-0008-0000-00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91" name="Picture 581" descr="GD logo">
          <a:extLst>
            <a:ext uri="{FF2B5EF4-FFF2-40B4-BE49-F238E27FC236}">
              <a16:creationId xmlns="" xmlns:a16="http://schemas.microsoft.com/office/drawing/2014/main" id="{00000000-0008-0000-00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92" name="Picture 582" descr="GD logo">
          <a:extLst>
            <a:ext uri="{FF2B5EF4-FFF2-40B4-BE49-F238E27FC236}">
              <a16:creationId xmlns="" xmlns:a16="http://schemas.microsoft.com/office/drawing/2014/main" id="{00000000-0008-0000-00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93" name="Picture 583" descr="GD logo">
          <a:extLst>
            <a:ext uri="{FF2B5EF4-FFF2-40B4-BE49-F238E27FC236}">
              <a16:creationId xmlns="" xmlns:a16="http://schemas.microsoft.com/office/drawing/2014/main" id="{00000000-0008-0000-00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94" name="Picture 584" descr="GD logo">
          <a:extLst>
            <a:ext uri="{FF2B5EF4-FFF2-40B4-BE49-F238E27FC236}">
              <a16:creationId xmlns="" xmlns:a16="http://schemas.microsoft.com/office/drawing/2014/main" id="{00000000-0008-0000-00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95" name="Picture 585" descr="GD logo">
          <a:extLst>
            <a:ext uri="{FF2B5EF4-FFF2-40B4-BE49-F238E27FC236}">
              <a16:creationId xmlns="" xmlns:a16="http://schemas.microsoft.com/office/drawing/2014/main" id="{00000000-0008-0000-00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96" name="Picture 586" descr="GD logo">
          <a:extLst>
            <a:ext uri="{FF2B5EF4-FFF2-40B4-BE49-F238E27FC236}">
              <a16:creationId xmlns="" xmlns:a16="http://schemas.microsoft.com/office/drawing/2014/main" id="{00000000-0008-0000-00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97" name="Picture 587" descr="GD logo">
          <a:extLst>
            <a:ext uri="{FF2B5EF4-FFF2-40B4-BE49-F238E27FC236}">
              <a16:creationId xmlns="" xmlns:a16="http://schemas.microsoft.com/office/drawing/2014/main" id="{00000000-0008-0000-00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98" name="Picture 588" descr="GD logo">
          <a:extLst>
            <a:ext uri="{FF2B5EF4-FFF2-40B4-BE49-F238E27FC236}">
              <a16:creationId xmlns="" xmlns:a16="http://schemas.microsoft.com/office/drawing/2014/main" id="{00000000-0008-0000-00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399" name="Picture 589" descr="GD logo">
          <a:extLst>
            <a:ext uri="{FF2B5EF4-FFF2-40B4-BE49-F238E27FC236}">
              <a16:creationId xmlns="" xmlns:a16="http://schemas.microsoft.com/office/drawing/2014/main" id="{00000000-0008-0000-00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00" name="Picture 590" descr="GD logo">
          <a:extLst>
            <a:ext uri="{FF2B5EF4-FFF2-40B4-BE49-F238E27FC236}">
              <a16:creationId xmlns="" xmlns:a16="http://schemas.microsoft.com/office/drawing/2014/main" id="{00000000-0008-0000-00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01" name="Picture 591" descr="GD logo">
          <a:extLst>
            <a:ext uri="{FF2B5EF4-FFF2-40B4-BE49-F238E27FC236}">
              <a16:creationId xmlns="" xmlns:a16="http://schemas.microsoft.com/office/drawing/2014/main" id="{00000000-0008-0000-00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02" name="Picture 592" descr="GD logo">
          <a:extLst>
            <a:ext uri="{FF2B5EF4-FFF2-40B4-BE49-F238E27FC236}">
              <a16:creationId xmlns="" xmlns:a16="http://schemas.microsoft.com/office/drawing/2014/main" id="{00000000-0008-0000-00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03" name="Picture 593" descr="GD logo">
          <a:extLst>
            <a:ext uri="{FF2B5EF4-FFF2-40B4-BE49-F238E27FC236}">
              <a16:creationId xmlns="" xmlns:a16="http://schemas.microsoft.com/office/drawing/2014/main" id="{00000000-0008-0000-00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04" name="Picture 594" descr="GD logo">
          <a:extLst>
            <a:ext uri="{FF2B5EF4-FFF2-40B4-BE49-F238E27FC236}">
              <a16:creationId xmlns="" xmlns:a16="http://schemas.microsoft.com/office/drawing/2014/main" id="{00000000-0008-0000-00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05" name="Picture 595" descr="GD logo">
          <a:extLst>
            <a:ext uri="{FF2B5EF4-FFF2-40B4-BE49-F238E27FC236}">
              <a16:creationId xmlns="" xmlns:a16="http://schemas.microsoft.com/office/drawing/2014/main" id="{00000000-0008-0000-00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06" name="Picture 596" descr="GD logo">
          <a:extLst>
            <a:ext uri="{FF2B5EF4-FFF2-40B4-BE49-F238E27FC236}">
              <a16:creationId xmlns="" xmlns:a16="http://schemas.microsoft.com/office/drawing/2014/main" id="{00000000-0008-0000-00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07" name="Picture 597" descr="GD logo">
          <a:extLst>
            <a:ext uri="{FF2B5EF4-FFF2-40B4-BE49-F238E27FC236}">
              <a16:creationId xmlns="" xmlns:a16="http://schemas.microsoft.com/office/drawing/2014/main" id="{00000000-0008-0000-00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08" name="Picture 598" descr="GD logo">
          <a:extLst>
            <a:ext uri="{FF2B5EF4-FFF2-40B4-BE49-F238E27FC236}">
              <a16:creationId xmlns="" xmlns:a16="http://schemas.microsoft.com/office/drawing/2014/main" id="{00000000-0008-0000-00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09" name="Picture 599" descr="GD logo">
          <a:extLst>
            <a:ext uri="{FF2B5EF4-FFF2-40B4-BE49-F238E27FC236}">
              <a16:creationId xmlns="" xmlns:a16="http://schemas.microsoft.com/office/drawing/2014/main" id="{00000000-0008-0000-00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10" name="Picture 600" descr="GD logo">
          <a:extLst>
            <a:ext uri="{FF2B5EF4-FFF2-40B4-BE49-F238E27FC236}">
              <a16:creationId xmlns="" xmlns:a16="http://schemas.microsoft.com/office/drawing/2014/main" id="{00000000-0008-0000-00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11" name="Picture 601" descr="GD logo">
          <a:extLst>
            <a:ext uri="{FF2B5EF4-FFF2-40B4-BE49-F238E27FC236}">
              <a16:creationId xmlns="" xmlns:a16="http://schemas.microsoft.com/office/drawing/2014/main" id="{00000000-0008-0000-00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12" name="Picture 602" descr="GD logo">
          <a:extLst>
            <a:ext uri="{FF2B5EF4-FFF2-40B4-BE49-F238E27FC236}">
              <a16:creationId xmlns="" xmlns:a16="http://schemas.microsoft.com/office/drawing/2014/main" id="{00000000-0008-0000-00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13" name="Picture 603" descr="GD logo">
          <a:extLst>
            <a:ext uri="{FF2B5EF4-FFF2-40B4-BE49-F238E27FC236}">
              <a16:creationId xmlns="" xmlns:a16="http://schemas.microsoft.com/office/drawing/2014/main" id="{00000000-0008-0000-00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14" name="Picture 604" descr="GD logo">
          <a:extLst>
            <a:ext uri="{FF2B5EF4-FFF2-40B4-BE49-F238E27FC236}">
              <a16:creationId xmlns="" xmlns:a16="http://schemas.microsoft.com/office/drawing/2014/main" id="{00000000-0008-0000-00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15" name="Picture 605" descr="GD logo">
          <a:extLst>
            <a:ext uri="{FF2B5EF4-FFF2-40B4-BE49-F238E27FC236}">
              <a16:creationId xmlns="" xmlns:a16="http://schemas.microsoft.com/office/drawing/2014/main" id="{00000000-0008-0000-00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16" name="Picture 606" descr="GD logo">
          <a:extLst>
            <a:ext uri="{FF2B5EF4-FFF2-40B4-BE49-F238E27FC236}">
              <a16:creationId xmlns="" xmlns:a16="http://schemas.microsoft.com/office/drawing/2014/main" id="{00000000-0008-0000-00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17" name="Picture 607" descr="GD logo">
          <a:extLst>
            <a:ext uri="{FF2B5EF4-FFF2-40B4-BE49-F238E27FC236}">
              <a16:creationId xmlns="" xmlns:a16="http://schemas.microsoft.com/office/drawing/2014/main" id="{00000000-0008-0000-00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18" name="Picture 608" descr="GD logo">
          <a:extLst>
            <a:ext uri="{FF2B5EF4-FFF2-40B4-BE49-F238E27FC236}">
              <a16:creationId xmlns="" xmlns:a16="http://schemas.microsoft.com/office/drawing/2014/main" id="{00000000-0008-0000-00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19" name="Picture 609" descr="GD logo">
          <a:extLst>
            <a:ext uri="{FF2B5EF4-FFF2-40B4-BE49-F238E27FC236}">
              <a16:creationId xmlns="" xmlns:a16="http://schemas.microsoft.com/office/drawing/2014/main" id="{00000000-0008-0000-00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20" name="Picture 610" descr="GD logo">
          <a:extLst>
            <a:ext uri="{FF2B5EF4-FFF2-40B4-BE49-F238E27FC236}">
              <a16:creationId xmlns="" xmlns:a16="http://schemas.microsoft.com/office/drawing/2014/main" id="{00000000-0008-0000-00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21" name="Picture 611" descr="GD logo">
          <a:extLst>
            <a:ext uri="{FF2B5EF4-FFF2-40B4-BE49-F238E27FC236}">
              <a16:creationId xmlns="" xmlns:a16="http://schemas.microsoft.com/office/drawing/2014/main" id="{00000000-0008-0000-00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22" name="Picture 612" descr="GD logo">
          <a:extLst>
            <a:ext uri="{FF2B5EF4-FFF2-40B4-BE49-F238E27FC236}">
              <a16:creationId xmlns="" xmlns:a16="http://schemas.microsoft.com/office/drawing/2014/main" id="{00000000-0008-0000-00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23" name="Picture 613" descr="GD logo">
          <a:extLst>
            <a:ext uri="{FF2B5EF4-FFF2-40B4-BE49-F238E27FC236}">
              <a16:creationId xmlns="" xmlns:a16="http://schemas.microsoft.com/office/drawing/2014/main" id="{00000000-0008-0000-00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24" name="Picture 614" descr="GD logo">
          <a:extLst>
            <a:ext uri="{FF2B5EF4-FFF2-40B4-BE49-F238E27FC236}">
              <a16:creationId xmlns="" xmlns:a16="http://schemas.microsoft.com/office/drawing/2014/main" id="{00000000-0008-0000-00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25" name="Picture 615" descr="GD logo">
          <a:extLst>
            <a:ext uri="{FF2B5EF4-FFF2-40B4-BE49-F238E27FC236}">
              <a16:creationId xmlns="" xmlns:a16="http://schemas.microsoft.com/office/drawing/2014/main" id="{00000000-0008-0000-00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26" name="Picture 616" descr="GD logo">
          <a:extLst>
            <a:ext uri="{FF2B5EF4-FFF2-40B4-BE49-F238E27FC236}">
              <a16:creationId xmlns="" xmlns:a16="http://schemas.microsoft.com/office/drawing/2014/main" id="{00000000-0008-0000-00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27" name="Picture 617" descr="GD logo">
          <a:extLst>
            <a:ext uri="{FF2B5EF4-FFF2-40B4-BE49-F238E27FC236}">
              <a16:creationId xmlns="" xmlns:a16="http://schemas.microsoft.com/office/drawing/2014/main" id="{00000000-0008-0000-00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28" name="Picture 618" descr="GD logo">
          <a:extLst>
            <a:ext uri="{FF2B5EF4-FFF2-40B4-BE49-F238E27FC236}">
              <a16:creationId xmlns="" xmlns:a16="http://schemas.microsoft.com/office/drawing/2014/main" id="{00000000-0008-0000-00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29" name="Picture 619" descr="GD logo">
          <a:extLst>
            <a:ext uri="{FF2B5EF4-FFF2-40B4-BE49-F238E27FC236}">
              <a16:creationId xmlns="" xmlns:a16="http://schemas.microsoft.com/office/drawing/2014/main" id="{00000000-0008-0000-00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30" name="Picture 620" descr="GD logo">
          <a:extLst>
            <a:ext uri="{FF2B5EF4-FFF2-40B4-BE49-F238E27FC236}">
              <a16:creationId xmlns="" xmlns:a16="http://schemas.microsoft.com/office/drawing/2014/main" id="{00000000-0008-0000-00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31" name="Picture 621" descr="GD logo">
          <a:extLst>
            <a:ext uri="{FF2B5EF4-FFF2-40B4-BE49-F238E27FC236}">
              <a16:creationId xmlns="" xmlns:a16="http://schemas.microsoft.com/office/drawing/2014/main" id="{00000000-0008-0000-00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32" name="Picture 622" descr="GD logo">
          <a:extLst>
            <a:ext uri="{FF2B5EF4-FFF2-40B4-BE49-F238E27FC236}">
              <a16:creationId xmlns="" xmlns:a16="http://schemas.microsoft.com/office/drawing/2014/main" id="{00000000-0008-0000-00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33" name="Picture 623" descr="GD logo">
          <a:extLst>
            <a:ext uri="{FF2B5EF4-FFF2-40B4-BE49-F238E27FC236}">
              <a16:creationId xmlns="" xmlns:a16="http://schemas.microsoft.com/office/drawing/2014/main" id="{00000000-0008-0000-00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34" name="Picture 624" descr="GD logo">
          <a:extLst>
            <a:ext uri="{FF2B5EF4-FFF2-40B4-BE49-F238E27FC236}">
              <a16:creationId xmlns="" xmlns:a16="http://schemas.microsoft.com/office/drawing/2014/main" id="{00000000-0008-0000-00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35" name="Picture 625" descr="GD logo">
          <a:extLst>
            <a:ext uri="{FF2B5EF4-FFF2-40B4-BE49-F238E27FC236}">
              <a16:creationId xmlns="" xmlns:a16="http://schemas.microsoft.com/office/drawing/2014/main" id="{00000000-0008-0000-00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36" name="Picture 626" descr="GD logo">
          <a:extLst>
            <a:ext uri="{FF2B5EF4-FFF2-40B4-BE49-F238E27FC236}">
              <a16:creationId xmlns="" xmlns:a16="http://schemas.microsoft.com/office/drawing/2014/main" id="{00000000-0008-0000-00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37" name="Picture 627" descr="GD logo">
          <a:extLst>
            <a:ext uri="{FF2B5EF4-FFF2-40B4-BE49-F238E27FC236}">
              <a16:creationId xmlns="" xmlns:a16="http://schemas.microsoft.com/office/drawing/2014/main" id="{00000000-0008-0000-00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38" name="Picture 628" descr="GD logo">
          <a:extLst>
            <a:ext uri="{FF2B5EF4-FFF2-40B4-BE49-F238E27FC236}">
              <a16:creationId xmlns="" xmlns:a16="http://schemas.microsoft.com/office/drawing/2014/main" id="{00000000-0008-0000-00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39" name="Picture 629" descr="GD logo">
          <a:extLst>
            <a:ext uri="{FF2B5EF4-FFF2-40B4-BE49-F238E27FC236}">
              <a16:creationId xmlns="" xmlns:a16="http://schemas.microsoft.com/office/drawing/2014/main" id="{00000000-0008-0000-00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40" name="Picture 630" descr="GD logo">
          <a:extLst>
            <a:ext uri="{FF2B5EF4-FFF2-40B4-BE49-F238E27FC236}">
              <a16:creationId xmlns="" xmlns:a16="http://schemas.microsoft.com/office/drawing/2014/main" id="{00000000-0008-0000-00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41" name="Picture 631" descr="GD logo">
          <a:extLst>
            <a:ext uri="{FF2B5EF4-FFF2-40B4-BE49-F238E27FC236}">
              <a16:creationId xmlns="" xmlns:a16="http://schemas.microsoft.com/office/drawing/2014/main" id="{00000000-0008-0000-00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42" name="Picture 632" descr="GD logo">
          <a:extLst>
            <a:ext uri="{FF2B5EF4-FFF2-40B4-BE49-F238E27FC236}">
              <a16:creationId xmlns="" xmlns:a16="http://schemas.microsoft.com/office/drawing/2014/main" id="{00000000-0008-0000-00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43" name="Picture 633" descr="GD logo">
          <a:extLst>
            <a:ext uri="{FF2B5EF4-FFF2-40B4-BE49-F238E27FC236}">
              <a16:creationId xmlns="" xmlns:a16="http://schemas.microsoft.com/office/drawing/2014/main" id="{00000000-0008-0000-00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44" name="Picture 634" descr="GD logo">
          <a:extLst>
            <a:ext uri="{FF2B5EF4-FFF2-40B4-BE49-F238E27FC236}">
              <a16:creationId xmlns="" xmlns:a16="http://schemas.microsoft.com/office/drawing/2014/main" id="{00000000-0008-0000-00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45" name="Picture 635" descr="GD logo">
          <a:extLst>
            <a:ext uri="{FF2B5EF4-FFF2-40B4-BE49-F238E27FC236}">
              <a16:creationId xmlns="" xmlns:a16="http://schemas.microsoft.com/office/drawing/2014/main" id="{00000000-0008-0000-00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46" name="Picture 636" descr="GD logo">
          <a:extLst>
            <a:ext uri="{FF2B5EF4-FFF2-40B4-BE49-F238E27FC236}">
              <a16:creationId xmlns="" xmlns:a16="http://schemas.microsoft.com/office/drawing/2014/main" id="{00000000-0008-0000-00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47" name="Picture 637" descr="GD logo">
          <a:extLst>
            <a:ext uri="{FF2B5EF4-FFF2-40B4-BE49-F238E27FC236}">
              <a16:creationId xmlns="" xmlns:a16="http://schemas.microsoft.com/office/drawing/2014/main" id="{00000000-0008-0000-00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48" name="Picture 638" descr="GD logo">
          <a:extLst>
            <a:ext uri="{FF2B5EF4-FFF2-40B4-BE49-F238E27FC236}">
              <a16:creationId xmlns="" xmlns:a16="http://schemas.microsoft.com/office/drawing/2014/main" id="{00000000-0008-0000-00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49" name="Picture 639" descr="GD logo">
          <a:extLst>
            <a:ext uri="{FF2B5EF4-FFF2-40B4-BE49-F238E27FC236}">
              <a16:creationId xmlns="" xmlns:a16="http://schemas.microsoft.com/office/drawing/2014/main" id="{00000000-0008-0000-00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50" name="Picture 640" descr="GD logo">
          <a:extLst>
            <a:ext uri="{FF2B5EF4-FFF2-40B4-BE49-F238E27FC236}">
              <a16:creationId xmlns="" xmlns:a16="http://schemas.microsoft.com/office/drawing/2014/main" id="{00000000-0008-0000-00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51" name="Picture 641" descr="GD logo">
          <a:extLst>
            <a:ext uri="{FF2B5EF4-FFF2-40B4-BE49-F238E27FC236}">
              <a16:creationId xmlns="" xmlns:a16="http://schemas.microsoft.com/office/drawing/2014/main" id="{00000000-0008-0000-00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52" name="Picture 642" descr="GD logo">
          <a:extLst>
            <a:ext uri="{FF2B5EF4-FFF2-40B4-BE49-F238E27FC236}">
              <a16:creationId xmlns="" xmlns:a16="http://schemas.microsoft.com/office/drawing/2014/main" id="{00000000-0008-0000-00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53" name="Picture 643" descr="GD logo">
          <a:extLst>
            <a:ext uri="{FF2B5EF4-FFF2-40B4-BE49-F238E27FC236}">
              <a16:creationId xmlns="" xmlns:a16="http://schemas.microsoft.com/office/drawing/2014/main" id="{00000000-0008-0000-00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54" name="Picture 644" descr="GD logo">
          <a:extLst>
            <a:ext uri="{FF2B5EF4-FFF2-40B4-BE49-F238E27FC236}">
              <a16:creationId xmlns="" xmlns:a16="http://schemas.microsoft.com/office/drawing/2014/main" id="{00000000-0008-0000-00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55" name="Picture 645" descr="GD logo">
          <a:extLst>
            <a:ext uri="{FF2B5EF4-FFF2-40B4-BE49-F238E27FC236}">
              <a16:creationId xmlns="" xmlns:a16="http://schemas.microsoft.com/office/drawing/2014/main" id="{00000000-0008-0000-00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56" name="Picture 646" descr="GD logo">
          <a:extLst>
            <a:ext uri="{FF2B5EF4-FFF2-40B4-BE49-F238E27FC236}">
              <a16:creationId xmlns="" xmlns:a16="http://schemas.microsoft.com/office/drawing/2014/main" id="{00000000-0008-0000-00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57" name="Picture 647" descr="GD logo">
          <a:extLst>
            <a:ext uri="{FF2B5EF4-FFF2-40B4-BE49-F238E27FC236}">
              <a16:creationId xmlns="" xmlns:a16="http://schemas.microsoft.com/office/drawing/2014/main" id="{00000000-0008-0000-00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58" name="Picture 648" descr="GD logo">
          <a:extLst>
            <a:ext uri="{FF2B5EF4-FFF2-40B4-BE49-F238E27FC236}">
              <a16:creationId xmlns="" xmlns:a16="http://schemas.microsoft.com/office/drawing/2014/main" id="{00000000-0008-0000-00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59" name="Picture 649" descr="GD logo">
          <a:extLst>
            <a:ext uri="{FF2B5EF4-FFF2-40B4-BE49-F238E27FC236}">
              <a16:creationId xmlns="" xmlns:a16="http://schemas.microsoft.com/office/drawing/2014/main" id="{00000000-0008-0000-00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60" name="Picture 650" descr="GD logo">
          <a:extLst>
            <a:ext uri="{FF2B5EF4-FFF2-40B4-BE49-F238E27FC236}">
              <a16:creationId xmlns="" xmlns:a16="http://schemas.microsoft.com/office/drawing/2014/main" id="{00000000-0008-0000-00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61" name="Picture 651" descr="GD logo">
          <a:extLst>
            <a:ext uri="{FF2B5EF4-FFF2-40B4-BE49-F238E27FC236}">
              <a16:creationId xmlns="" xmlns:a16="http://schemas.microsoft.com/office/drawing/2014/main" id="{00000000-0008-0000-00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62" name="Picture 652" descr="GD logo">
          <a:extLst>
            <a:ext uri="{FF2B5EF4-FFF2-40B4-BE49-F238E27FC236}">
              <a16:creationId xmlns="" xmlns:a16="http://schemas.microsoft.com/office/drawing/2014/main" id="{00000000-0008-0000-00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63" name="Picture 653" descr="GD logo">
          <a:extLst>
            <a:ext uri="{FF2B5EF4-FFF2-40B4-BE49-F238E27FC236}">
              <a16:creationId xmlns="" xmlns:a16="http://schemas.microsoft.com/office/drawing/2014/main" id="{00000000-0008-0000-00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64" name="Picture 654" descr="GD logo">
          <a:extLst>
            <a:ext uri="{FF2B5EF4-FFF2-40B4-BE49-F238E27FC236}">
              <a16:creationId xmlns="" xmlns:a16="http://schemas.microsoft.com/office/drawing/2014/main" id="{00000000-0008-0000-00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65" name="Picture 655" descr="GD logo">
          <a:extLst>
            <a:ext uri="{FF2B5EF4-FFF2-40B4-BE49-F238E27FC236}">
              <a16:creationId xmlns="" xmlns:a16="http://schemas.microsoft.com/office/drawing/2014/main" id="{00000000-0008-0000-00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66" name="Picture 656" descr="GD logo">
          <a:extLst>
            <a:ext uri="{FF2B5EF4-FFF2-40B4-BE49-F238E27FC236}">
              <a16:creationId xmlns="" xmlns:a16="http://schemas.microsoft.com/office/drawing/2014/main" id="{00000000-0008-0000-00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67" name="Picture 657" descr="GD logo">
          <a:extLst>
            <a:ext uri="{FF2B5EF4-FFF2-40B4-BE49-F238E27FC236}">
              <a16:creationId xmlns="" xmlns:a16="http://schemas.microsoft.com/office/drawing/2014/main" id="{00000000-0008-0000-00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68" name="Picture 658" descr="GD logo">
          <a:extLst>
            <a:ext uri="{FF2B5EF4-FFF2-40B4-BE49-F238E27FC236}">
              <a16:creationId xmlns="" xmlns:a16="http://schemas.microsoft.com/office/drawing/2014/main" id="{00000000-0008-0000-00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69" name="Picture 659" descr="GD logo">
          <a:extLst>
            <a:ext uri="{FF2B5EF4-FFF2-40B4-BE49-F238E27FC236}">
              <a16:creationId xmlns="" xmlns:a16="http://schemas.microsoft.com/office/drawing/2014/main" id="{00000000-0008-0000-00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70" name="Picture 660" descr="GD logo">
          <a:extLst>
            <a:ext uri="{FF2B5EF4-FFF2-40B4-BE49-F238E27FC236}">
              <a16:creationId xmlns="" xmlns:a16="http://schemas.microsoft.com/office/drawing/2014/main" id="{00000000-0008-0000-00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71" name="Picture 661" descr="GD logo">
          <a:extLst>
            <a:ext uri="{FF2B5EF4-FFF2-40B4-BE49-F238E27FC236}">
              <a16:creationId xmlns="" xmlns:a16="http://schemas.microsoft.com/office/drawing/2014/main" id="{00000000-0008-0000-00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72" name="Picture 662" descr="GD logo">
          <a:extLst>
            <a:ext uri="{FF2B5EF4-FFF2-40B4-BE49-F238E27FC236}">
              <a16:creationId xmlns="" xmlns:a16="http://schemas.microsoft.com/office/drawing/2014/main" id="{00000000-0008-0000-00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73" name="Picture 663" descr="GD logo">
          <a:extLst>
            <a:ext uri="{FF2B5EF4-FFF2-40B4-BE49-F238E27FC236}">
              <a16:creationId xmlns="" xmlns:a16="http://schemas.microsoft.com/office/drawing/2014/main" id="{00000000-0008-0000-00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74" name="Picture 664" descr="GD logo">
          <a:extLst>
            <a:ext uri="{FF2B5EF4-FFF2-40B4-BE49-F238E27FC236}">
              <a16:creationId xmlns="" xmlns:a16="http://schemas.microsoft.com/office/drawing/2014/main" id="{00000000-0008-0000-00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75" name="Picture 665" descr="GD logo">
          <a:extLst>
            <a:ext uri="{FF2B5EF4-FFF2-40B4-BE49-F238E27FC236}">
              <a16:creationId xmlns="" xmlns:a16="http://schemas.microsoft.com/office/drawing/2014/main" id="{00000000-0008-0000-00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76" name="Picture 666" descr="GD logo">
          <a:extLst>
            <a:ext uri="{FF2B5EF4-FFF2-40B4-BE49-F238E27FC236}">
              <a16:creationId xmlns="" xmlns:a16="http://schemas.microsoft.com/office/drawing/2014/main" id="{00000000-0008-0000-00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77" name="Picture 667" descr="GD logo">
          <a:extLst>
            <a:ext uri="{FF2B5EF4-FFF2-40B4-BE49-F238E27FC236}">
              <a16:creationId xmlns="" xmlns:a16="http://schemas.microsoft.com/office/drawing/2014/main" id="{00000000-0008-0000-00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78" name="Picture 668" descr="GD logo">
          <a:extLst>
            <a:ext uri="{FF2B5EF4-FFF2-40B4-BE49-F238E27FC236}">
              <a16:creationId xmlns="" xmlns:a16="http://schemas.microsoft.com/office/drawing/2014/main" id="{00000000-0008-0000-00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79" name="Picture 669" descr="GD logo">
          <a:extLst>
            <a:ext uri="{FF2B5EF4-FFF2-40B4-BE49-F238E27FC236}">
              <a16:creationId xmlns="" xmlns:a16="http://schemas.microsoft.com/office/drawing/2014/main" id="{00000000-0008-0000-00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80" name="Picture 670" descr="GD logo">
          <a:extLst>
            <a:ext uri="{FF2B5EF4-FFF2-40B4-BE49-F238E27FC236}">
              <a16:creationId xmlns="" xmlns:a16="http://schemas.microsoft.com/office/drawing/2014/main" id="{00000000-0008-0000-00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81" name="Picture 671" descr="GD logo">
          <a:extLst>
            <a:ext uri="{FF2B5EF4-FFF2-40B4-BE49-F238E27FC236}">
              <a16:creationId xmlns="" xmlns:a16="http://schemas.microsoft.com/office/drawing/2014/main" id="{00000000-0008-0000-00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82" name="Picture 672" descr="GD logo">
          <a:extLst>
            <a:ext uri="{FF2B5EF4-FFF2-40B4-BE49-F238E27FC236}">
              <a16:creationId xmlns="" xmlns:a16="http://schemas.microsoft.com/office/drawing/2014/main" id="{00000000-0008-0000-00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83" name="Picture 673" descr="GD logo">
          <a:extLst>
            <a:ext uri="{FF2B5EF4-FFF2-40B4-BE49-F238E27FC236}">
              <a16:creationId xmlns="" xmlns:a16="http://schemas.microsoft.com/office/drawing/2014/main" id="{00000000-0008-0000-00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84" name="Picture 674" descr="GD logo">
          <a:extLst>
            <a:ext uri="{FF2B5EF4-FFF2-40B4-BE49-F238E27FC236}">
              <a16:creationId xmlns="" xmlns:a16="http://schemas.microsoft.com/office/drawing/2014/main" id="{00000000-0008-0000-00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85" name="Picture 675" descr="GD logo">
          <a:extLst>
            <a:ext uri="{FF2B5EF4-FFF2-40B4-BE49-F238E27FC236}">
              <a16:creationId xmlns="" xmlns:a16="http://schemas.microsoft.com/office/drawing/2014/main" id="{00000000-0008-0000-00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86" name="Picture 676" descr="GD logo">
          <a:extLst>
            <a:ext uri="{FF2B5EF4-FFF2-40B4-BE49-F238E27FC236}">
              <a16:creationId xmlns="" xmlns:a16="http://schemas.microsoft.com/office/drawing/2014/main" id="{00000000-0008-0000-00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87" name="Picture 677" descr="GD logo">
          <a:extLst>
            <a:ext uri="{FF2B5EF4-FFF2-40B4-BE49-F238E27FC236}">
              <a16:creationId xmlns="" xmlns:a16="http://schemas.microsoft.com/office/drawing/2014/main" id="{00000000-0008-0000-00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88" name="Picture 678" descr="GD logo">
          <a:extLst>
            <a:ext uri="{FF2B5EF4-FFF2-40B4-BE49-F238E27FC236}">
              <a16:creationId xmlns="" xmlns:a16="http://schemas.microsoft.com/office/drawing/2014/main" id="{00000000-0008-0000-00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89" name="Picture 679" descr="GD logo">
          <a:extLst>
            <a:ext uri="{FF2B5EF4-FFF2-40B4-BE49-F238E27FC236}">
              <a16:creationId xmlns="" xmlns:a16="http://schemas.microsoft.com/office/drawing/2014/main" id="{00000000-0008-0000-00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90" name="Picture 680" descr="GD logo">
          <a:extLst>
            <a:ext uri="{FF2B5EF4-FFF2-40B4-BE49-F238E27FC236}">
              <a16:creationId xmlns="" xmlns:a16="http://schemas.microsoft.com/office/drawing/2014/main" id="{00000000-0008-0000-00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91" name="Picture 681" descr="GD logo">
          <a:extLst>
            <a:ext uri="{FF2B5EF4-FFF2-40B4-BE49-F238E27FC236}">
              <a16:creationId xmlns="" xmlns:a16="http://schemas.microsoft.com/office/drawing/2014/main" id="{00000000-0008-0000-00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92" name="Picture 682" descr="GD logo">
          <a:extLst>
            <a:ext uri="{FF2B5EF4-FFF2-40B4-BE49-F238E27FC236}">
              <a16:creationId xmlns="" xmlns:a16="http://schemas.microsoft.com/office/drawing/2014/main" id="{00000000-0008-0000-00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93" name="Picture 683" descr="GD logo">
          <a:extLst>
            <a:ext uri="{FF2B5EF4-FFF2-40B4-BE49-F238E27FC236}">
              <a16:creationId xmlns="" xmlns:a16="http://schemas.microsoft.com/office/drawing/2014/main" id="{00000000-0008-0000-00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94" name="Picture 684" descr="GD logo">
          <a:extLst>
            <a:ext uri="{FF2B5EF4-FFF2-40B4-BE49-F238E27FC236}">
              <a16:creationId xmlns="" xmlns:a16="http://schemas.microsoft.com/office/drawing/2014/main" id="{00000000-0008-0000-00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95" name="Picture 685" descr="GD logo">
          <a:extLst>
            <a:ext uri="{FF2B5EF4-FFF2-40B4-BE49-F238E27FC236}">
              <a16:creationId xmlns="" xmlns:a16="http://schemas.microsoft.com/office/drawing/2014/main" id="{00000000-0008-0000-00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96" name="Picture 686" descr="GD logo">
          <a:extLst>
            <a:ext uri="{FF2B5EF4-FFF2-40B4-BE49-F238E27FC236}">
              <a16:creationId xmlns="" xmlns:a16="http://schemas.microsoft.com/office/drawing/2014/main" id="{00000000-0008-0000-00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97" name="Picture 687" descr="GD logo">
          <a:extLst>
            <a:ext uri="{FF2B5EF4-FFF2-40B4-BE49-F238E27FC236}">
              <a16:creationId xmlns="" xmlns:a16="http://schemas.microsoft.com/office/drawing/2014/main" id="{00000000-0008-0000-00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98" name="Picture 688" descr="GD logo">
          <a:extLst>
            <a:ext uri="{FF2B5EF4-FFF2-40B4-BE49-F238E27FC236}">
              <a16:creationId xmlns="" xmlns:a16="http://schemas.microsoft.com/office/drawing/2014/main" id="{00000000-0008-0000-00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499" name="Picture 689" descr="GD logo">
          <a:extLst>
            <a:ext uri="{FF2B5EF4-FFF2-40B4-BE49-F238E27FC236}">
              <a16:creationId xmlns="" xmlns:a16="http://schemas.microsoft.com/office/drawing/2014/main" id="{00000000-0008-0000-00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00" name="Picture 690" descr="GD logo">
          <a:extLst>
            <a:ext uri="{FF2B5EF4-FFF2-40B4-BE49-F238E27FC236}">
              <a16:creationId xmlns="" xmlns:a16="http://schemas.microsoft.com/office/drawing/2014/main" id="{00000000-0008-0000-00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01" name="Picture 691" descr="GD logo">
          <a:extLst>
            <a:ext uri="{FF2B5EF4-FFF2-40B4-BE49-F238E27FC236}">
              <a16:creationId xmlns="" xmlns:a16="http://schemas.microsoft.com/office/drawing/2014/main" id="{00000000-0008-0000-00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02" name="Picture 692" descr="GD logo">
          <a:extLst>
            <a:ext uri="{FF2B5EF4-FFF2-40B4-BE49-F238E27FC236}">
              <a16:creationId xmlns="" xmlns:a16="http://schemas.microsoft.com/office/drawing/2014/main" id="{00000000-0008-0000-00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03" name="Picture 693" descr="GD logo">
          <a:extLst>
            <a:ext uri="{FF2B5EF4-FFF2-40B4-BE49-F238E27FC236}">
              <a16:creationId xmlns="" xmlns:a16="http://schemas.microsoft.com/office/drawing/2014/main" id="{00000000-0008-0000-00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04" name="Picture 694" descr="GD logo">
          <a:extLst>
            <a:ext uri="{FF2B5EF4-FFF2-40B4-BE49-F238E27FC236}">
              <a16:creationId xmlns="" xmlns:a16="http://schemas.microsoft.com/office/drawing/2014/main" id="{00000000-0008-0000-00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05" name="Picture 695" descr="GD logo">
          <a:extLst>
            <a:ext uri="{FF2B5EF4-FFF2-40B4-BE49-F238E27FC236}">
              <a16:creationId xmlns="" xmlns:a16="http://schemas.microsoft.com/office/drawing/2014/main" id="{00000000-0008-0000-00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06" name="Picture 696" descr="GD logo">
          <a:extLst>
            <a:ext uri="{FF2B5EF4-FFF2-40B4-BE49-F238E27FC236}">
              <a16:creationId xmlns="" xmlns:a16="http://schemas.microsoft.com/office/drawing/2014/main" id="{00000000-0008-0000-00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07" name="Picture 697" descr="GD logo">
          <a:extLst>
            <a:ext uri="{FF2B5EF4-FFF2-40B4-BE49-F238E27FC236}">
              <a16:creationId xmlns="" xmlns:a16="http://schemas.microsoft.com/office/drawing/2014/main" id="{00000000-0008-0000-00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08" name="Picture 698" descr="GD logo">
          <a:extLst>
            <a:ext uri="{FF2B5EF4-FFF2-40B4-BE49-F238E27FC236}">
              <a16:creationId xmlns="" xmlns:a16="http://schemas.microsoft.com/office/drawing/2014/main" id="{00000000-0008-0000-00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09" name="Picture 699" descr="GD logo">
          <a:extLst>
            <a:ext uri="{FF2B5EF4-FFF2-40B4-BE49-F238E27FC236}">
              <a16:creationId xmlns="" xmlns:a16="http://schemas.microsoft.com/office/drawing/2014/main" id="{00000000-0008-0000-00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10" name="Picture 700" descr="GD logo">
          <a:extLst>
            <a:ext uri="{FF2B5EF4-FFF2-40B4-BE49-F238E27FC236}">
              <a16:creationId xmlns="" xmlns:a16="http://schemas.microsoft.com/office/drawing/2014/main" id="{00000000-0008-0000-00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11" name="Picture 701" descr="GD logo">
          <a:extLst>
            <a:ext uri="{FF2B5EF4-FFF2-40B4-BE49-F238E27FC236}">
              <a16:creationId xmlns="" xmlns:a16="http://schemas.microsoft.com/office/drawing/2014/main" id="{00000000-0008-0000-00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12" name="Picture 702" descr="GD logo">
          <a:extLst>
            <a:ext uri="{FF2B5EF4-FFF2-40B4-BE49-F238E27FC236}">
              <a16:creationId xmlns="" xmlns:a16="http://schemas.microsoft.com/office/drawing/2014/main" id="{00000000-0008-0000-00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13" name="Picture 703" descr="GD logo">
          <a:extLst>
            <a:ext uri="{FF2B5EF4-FFF2-40B4-BE49-F238E27FC236}">
              <a16:creationId xmlns="" xmlns:a16="http://schemas.microsoft.com/office/drawing/2014/main" id="{00000000-0008-0000-00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14" name="Picture 704" descr="GD logo">
          <a:extLst>
            <a:ext uri="{FF2B5EF4-FFF2-40B4-BE49-F238E27FC236}">
              <a16:creationId xmlns="" xmlns:a16="http://schemas.microsoft.com/office/drawing/2014/main" id="{00000000-0008-0000-00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15" name="Picture 705" descr="GD logo">
          <a:extLst>
            <a:ext uri="{FF2B5EF4-FFF2-40B4-BE49-F238E27FC236}">
              <a16:creationId xmlns="" xmlns:a16="http://schemas.microsoft.com/office/drawing/2014/main" id="{00000000-0008-0000-00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16" name="Picture 706" descr="GD logo">
          <a:extLst>
            <a:ext uri="{FF2B5EF4-FFF2-40B4-BE49-F238E27FC236}">
              <a16:creationId xmlns="" xmlns:a16="http://schemas.microsoft.com/office/drawing/2014/main" id="{00000000-0008-0000-00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17" name="Picture 707" descr="GD logo">
          <a:extLst>
            <a:ext uri="{FF2B5EF4-FFF2-40B4-BE49-F238E27FC236}">
              <a16:creationId xmlns="" xmlns:a16="http://schemas.microsoft.com/office/drawing/2014/main" id="{00000000-0008-0000-00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18" name="Picture 708" descr="GD logo">
          <a:extLst>
            <a:ext uri="{FF2B5EF4-FFF2-40B4-BE49-F238E27FC236}">
              <a16:creationId xmlns="" xmlns:a16="http://schemas.microsoft.com/office/drawing/2014/main" id="{00000000-0008-0000-00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19" name="Picture 709" descr="GD logo">
          <a:extLst>
            <a:ext uri="{FF2B5EF4-FFF2-40B4-BE49-F238E27FC236}">
              <a16:creationId xmlns="" xmlns:a16="http://schemas.microsoft.com/office/drawing/2014/main" id="{00000000-0008-0000-00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20" name="Picture 710" descr="GD logo">
          <a:extLst>
            <a:ext uri="{FF2B5EF4-FFF2-40B4-BE49-F238E27FC236}">
              <a16:creationId xmlns="" xmlns:a16="http://schemas.microsoft.com/office/drawing/2014/main" id="{00000000-0008-0000-00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21" name="Picture 711" descr="GD logo">
          <a:extLst>
            <a:ext uri="{FF2B5EF4-FFF2-40B4-BE49-F238E27FC236}">
              <a16:creationId xmlns="" xmlns:a16="http://schemas.microsoft.com/office/drawing/2014/main" id="{00000000-0008-0000-00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010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22" name="Picture 712" descr="GD logo">
          <a:extLst>
            <a:ext uri="{FF2B5EF4-FFF2-40B4-BE49-F238E27FC236}">
              <a16:creationId xmlns="" xmlns:a16="http://schemas.microsoft.com/office/drawing/2014/main" id="{00000000-0008-0000-00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3248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23" name="Picture 713" descr="GD logo">
          <a:extLst>
            <a:ext uri="{FF2B5EF4-FFF2-40B4-BE49-F238E27FC236}">
              <a16:creationId xmlns="" xmlns:a16="http://schemas.microsoft.com/office/drawing/2014/main" id="{00000000-0008-0000-00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3248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24" name="Picture 714" descr="GD logo">
          <a:extLst>
            <a:ext uri="{FF2B5EF4-FFF2-40B4-BE49-F238E27FC236}">
              <a16:creationId xmlns="" xmlns:a16="http://schemas.microsoft.com/office/drawing/2014/main" id="{00000000-0008-0000-00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3248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25" name="Picture 715" descr="GD logo">
          <a:extLst>
            <a:ext uri="{FF2B5EF4-FFF2-40B4-BE49-F238E27FC236}">
              <a16:creationId xmlns="" xmlns:a16="http://schemas.microsoft.com/office/drawing/2014/main" id="{00000000-0008-0000-00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3248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26" name="Picture 716" descr="GD logo">
          <a:extLst>
            <a:ext uri="{FF2B5EF4-FFF2-40B4-BE49-F238E27FC236}">
              <a16:creationId xmlns="" xmlns:a16="http://schemas.microsoft.com/office/drawing/2014/main" id="{00000000-0008-0000-00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3248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27" name="Picture 717" descr="GD logo">
          <a:extLst>
            <a:ext uri="{FF2B5EF4-FFF2-40B4-BE49-F238E27FC236}">
              <a16:creationId xmlns="" xmlns:a16="http://schemas.microsoft.com/office/drawing/2014/main" id="{00000000-0008-0000-00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3248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28" name="Picture 718" descr="GD logo">
          <a:extLst>
            <a:ext uri="{FF2B5EF4-FFF2-40B4-BE49-F238E27FC236}">
              <a16:creationId xmlns="" xmlns:a16="http://schemas.microsoft.com/office/drawing/2014/main" id="{00000000-0008-0000-00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3248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29" name="Picture 719" descr="GD logo">
          <a:extLst>
            <a:ext uri="{FF2B5EF4-FFF2-40B4-BE49-F238E27FC236}">
              <a16:creationId xmlns="" xmlns:a16="http://schemas.microsoft.com/office/drawing/2014/main" id="{00000000-0008-0000-00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3248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30" name="Picture 720" descr="GD logo">
          <a:extLst>
            <a:ext uri="{FF2B5EF4-FFF2-40B4-BE49-F238E27FC236}">
              <a16:creationId xmlns="" xmlns:a16="http://schemas.microsoft.com/office/drawing/2014/main" id="{00000000-0008-0000-00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9535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31" name="Picture 721" descr="GD logo">
          <a:extLst>
            <a:ext uri="{FF2B5EF4-FFF2-40B4-BE49-F238E27FC236}">
              <a16:creationId xmlns="" xmlns:a16="http://schemas.microsoft.com/office/drawing/2014/main" id="{00000000-0008-0000-00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9535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32" name="Picture 722" descr="GD logo">
          <a:extLst>
            <a:ext uri="{FF2B5EF4-FFF2-40B4-BE49-F238E27FC236}">
              <a16:creationId xmlns="" xmlns:a16="http://schemas.microsoft.com/office/drawing/2014/main" id="{00000000-0008-0000-00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9535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33" name="Picture 723" descr="GD logo">
          <a:extLst>
            <a:ext uri="{FF2B5EF4-FFF2-40B4-BE49-F238E27FC236}">
              <a16:creationId xmlns="" xmlns:a16="http://schemas.microsoft.com/office/drawing/2014/main" id="{00000000-0008-0000-00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9535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34" name="Picture 724" descr="GD logo">
          <a:extLst>
            <a:ext uri="{FF2B5EF4-FFF2-40B4-BE49-F238E27FC236}">
              <a16:creationId xmlns="" xmlns:a16="http://schemas.microsoft.com/office/drawing/2014/main" id="{00000000-0008-0000-00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9535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35" name="Picture 725" descr="GD logo">
          <a:extLst>
            <a:ext uri="{FF2B5EF4-FFF2-40B4-BE49-F238E27FC236}">
              <a16:creationId xmlns="" xmlns:a16="http://schemas.microsoft.com/office/drawing/2014/main" id="{00000000-0008-0000-00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9535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36" name="Picture 726" descr="GD logo">
          <a:extLst>
            <a:ext uri="{FF2B5EF4-FFF2-40B4-BE49-F238E27FC236}">
              <a16:creationId xmlns="" xmlns:a16="http://schemas.microsoft.com/office/drawing/2014/main" id="{00000000-0008-0000-00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9535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37" name="Picture 727" descr="GD logo">
          <a:extLst>
            <a:ext uri="{FF2B5EF4-FFF2-40B4-BE49-F238E27FC236}">
              <a16:creationId xmlns="" xmlns:a16="http://schemas.microsoft.com/office/drawing/2014/main" id="{00000000-0008-0000-00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89535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38" name="Picture 728" descr="GD logo">
          <a:extLst>
            <a:ext uri="{FF2B5EF4-FFF2-40B4-BE49-F238E27FC236}">
              <a16:creationId xmlns="" xmlns:a16="http://schemas.microsoft.com/office/drawing/2014/main" id="{00000000-0008-0000-00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92678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39" name="Picture 729" descr="GD logo">
          <a:extLst>
            <a:ext uri="{FF2B5EF4-FFF2-40B4-BE49-F238E27FC236}">
              <a16:creationId xmlns="" xmlns:a16="http://schemas.microsoft.com/office/drawing/2014/main" id="{00000000-0008-0000-00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92678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40" name="Picture 730" descr="GD logo">
          <a:extLst>
            <a:ext uri="{FF2B5EF4-FFF2-40B4-BE49-F238E27FC236}">
              <a16:creationId xmlns="" xmlns:a16="http://schemas.microsoft.com/office/drawing/2014/main" id="{00000000-0008-0000-00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92678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41" name="Picture 731" descr="GD logo">
          <a:extLst>
            <a:ext uri="{FF2B5EF4-FFF2-40B4-BE49-F238E27FC236}">
              <a16:creationId xmlns="" xmlns:a16="http://schemas.microsoft.com/office/drawing/2014/main" id="{00000000-0008-0000-00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92678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42" name="Picture 732" descr="GD logo">
          <a:extLst>
            <a:ext uri="{FF2B5EF4-FFF2-40B4-BE49-F238E27FC236}">
              <a16:creationId xmlns="" xmlns:a16="http://schemas.microsoft.com/office/drawing/2014/main" id="{00000000-0008-0000-00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92678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43" name="Picture 733" descr="GD logo">
          <a:extLst>
            <a:ext uri="{FF2B5EF4-FFF2-40B4-BE49-F238E27FC236}">
              <a16:creationId xmlns="" xmlns:a16="http://schemas.microsoft.com/office/drawing/2014/main" id="{00000000-0008-0000-00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92678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44" name="Picture 734" descr="GD logo">
          <a:extLst>
            <a:ext uri="{FF2B5EF4-FFF2-40B4-BE49-F238E27FC236}">
              <a16:creationId xmlns="" xmlns:a16="http://schemas.microsoft.com/office/drawing/2014/main" id="{00000000-0008-0000-00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92678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45" name="Picture 735" descr="GD logo">
          <a:extLst>
            <a:ext uri="{FF2B5EF4-FFF2-40B4-BE49-F238E27FC236}">
              <a16:creationId xmlns="" xmlns:a16="http://schemas.microsoft.com/office/drawing/2014/main" id="{00000000-0008-0000-00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92678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46" name="Picture 736" descr="GD logo">
          <a:extLst>
            <a:ext uri="{FF2B5EF4-FFF2-40B4-BE49-F238E27FC236}">
              <a16:creationId xmlns="" xmlns:a16="http://schemas.microsoft.com/office/drawing/2014/main" id="{00000000-0008-0000-00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92678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47" name="Picture 737" descr="GD logo">
          <a:extLst>
            <a:ext uri="{FF2B5EF4-FFF2-40B4-BE49-F238E27FC236}">
              <a16:creationId xmlns="" xmlns:a16="http://schemas.microsoft.com/office/drawing/2014/main" id="{00000000-0008-0000-00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92678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48" name="Picture 738" descr="GD logo">
          <a:extLst>
            <a:ext uri="{FF2B5EF4-FFF2-40B4-BE49-F238E27FC236}">
              <a16:creationId xmlns="" xmlns:a16="http://schemas.microsoft.com/office/drawing/2014/main" id="{00000000-0008-0000-00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92678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49" name="Picture 739" descr="GD logo">
          <a:extLst>
            <a:ext uri="{FF2B5EF4-FFF2-40B4-BE49-F238E27FC236}">
              <a16:creationId xmlns="" xmlns:a16="http://schemas.microsoft.com/office/drawing/2014/main" id="{00000000-0008-0000-00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92678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50" name="Picture 740" descr="GD logo">
          <a:extLst>
            <a:ext uri="{FF2B5EF4-FFF2-40B4-BE49-F238E27FC236}">
              <a16:creationId xmlns="" xmlns:a16="http://schemas.microsoft.com/office/drawing/2014/main" id="{00000000-0008-0000-00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92678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51" name="Picture 741" descr="GD logo">
          <a:extLst>
            <a:ext uri="{FF2B5EF4-FFF2-40B4-BE49-F238E27FC236}">
              <a16:creationId xmlns="" xmlns:a16="http://schemas.microsoft.com/office/drawing/2014/main" id="{00000000-0008-0000-00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92678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52" name="Picture 742" descr="GD logo">
          <a:extLst>
            <a:ext uri="{FF2B5EF4-FFF2-40B4-BE49-F238E27FC236}">
              <a16:creationId xmlns="" xmlns:a16="http://schemas.microsoft.com/office/drawing/2014/main" id="{00000000-0008-0000-00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92678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53" name="Picture 743" descr="GD logo">
          <a:extLst>
            <a:ext uri="{FF2B5EF4-FFF2-40B4-BE49-F238E27FC236}">
              <a16:creationId xmlns="" xmlns:a16="http://schemas.microsoft.com/office/drawing/2014/main" id="{00000000-0008-0000-00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92678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54" name="Picture 744" descr="GD logo">
          <a:extLst>
            <a:ext uri="{FF2B5EF4-FFF2-40B4-BE49-F238E27FC236}">
              <a16:creationId xmlns="" xmlns:a16="http://schemas.microsoft.com/office/drawing/2014/main" id="{00000000-0008-0000-00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9582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55" name="Picture 745" descr="GD logo">
          <a:extLst>
            <a:ext uri="{FF2B5EF4-FFF2-40B4-BE49-F238E27FC236}">
              <a16:creationId xmlns="" xmlns:a16="http://schemas.microsoft.com/office/drawing/2014/main" id="{00000000-0008-0000-00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9582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56" name="Picture 746" descr="GD logo">
          <a:extLst>
            <a:ext uri="{FF2B5EF4-FFF2-40B4-BE49-F238E27FC236}">
              <a16:creationId xmlns="" xmlns:a16="http://schemas.microsoft.com/office/drawing/2014/main" id="{00000000-0008-0000-00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9582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57" name="Picture 747" descr="GD logo">
          <a:extLst>
            <a:ext uri="{FF2B5EF4-FFF2-40B4-BE49-F238E27FC236}">
              <a16:creationId xmlns="" xmlns:a16="http://schemas.microsoft.com/office/drawing/2014/main" id="{00000000-0008-0000-00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9582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58" name="Picture 748" descr="GD logo">
          <a:extLst>
            <a:ext uri="{FF2B5EF4-FFF2-40B4-BE49-F238E27FC236}">
              <a16:creationId xmlns="" xmlns:a16="http://schemas.microsoft.com/office/drawing/2014/main" id="{00000000-0008-0000-00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9582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59" name="Picture 749" descr="GD logo">
          <a:extLst>
            <a:ext uri="{FF2B5EF4-FFF2-40B4-BE49-F238E27FC236}">
              <a16:creationId xmlns="" xmlns:a16="http://schemas.microsoft.com/office/drawing/2014/main" id="{00000000-0008-0000-00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9582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60" name="Picture 750" descr="GD logo">
          <a:extLst>
            <a:ext uri="{FF2B5EF4-FFF2-40B4-BE49-F238E27FC236}">
              <a16:creationId xmlns="" xmlns:a16="http://schemas.microsoft.com/office/drawing/2014/main" id="{00000000-0008-0000-00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9582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61" name="Picture 751" descr="GD logo">
          <a:extLst>
            <a:ext uri="{FF2B5EF4-FFF2-40B4-BE49-F238E27FC236}">
              <a16:creationId xmlns="" xmlns:a16="http://schemas.microsoft.com/office/drawing/2014/main" id="{00000000-0008-0000-00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9582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62" name="Picture 752" descr="GD logo">
          <a:extLst>
            <a:ext uri="{FF2B5EF4-FFF2-40B4-BE49-F238E27FC236}">
              <a16:creationId xmlns="" xmlns:a16="http://schemas.microsoft.com/office/drawing/2014/main" id="{00000000-0008-0000-00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021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63" name="Picture 753" descr="GD logo">
          <a:extLst>
            <a:ext uri="{FF2B5EF4-FFF2-40B4-BE49-F238E27FC236}">
              <a16:creationId xmlns="" xmlns:a16="http://schemas.microsoft.com/office/drawing/2014/main" id="{00000000-0008-0000-00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021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64" name="Picture 754" descr="GD logo">
          <a:extLst>
            <a:ext uri="{FF2B5EF4-FFF2-40B4-BE49-F238E27FC236}">
              <a16:creationId xmlns="" xmlns:a16="http://schemas.microsoft.com/office/drawing/2014/main" id="{00000000-0008-0000-00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021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65" name="Picture 755" descr="GD logo">
          <a:extLst>
            <a:ext uri="{FF2B5EF4-FFF2-40B4-BE49-F238E27FC236}">
              <a16:creationId xmlns="" xmlns:a16="http://schemas.microsoft.com/office/drawing/2014/main" id="{00000000-0008-0000-00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021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66" name="Picture 756" descr="GD logo">
          <a:extLst>
            <a:ext uri="{FF2B5EF4-FFF2-40B4-BE49-F238E27FC236}">
              <a16:creationId xmlns="" xmlns:a16="http://schemas.microsoft.com/office/drawing/2014/main" id="{00000000-0008-0000-00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021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67" name="Picture 757" descr="GD logo">
          <a:extLst>
            <a:ext uri="{FF2B5EF4-FFF2-40B4-BE49-F238E27FC236}">
              <a16:creationId xmlns="" xmlns:a16="http://schemas.microsoft.com/office/drawing/2014/main" id="{00000000-0008-0000-00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021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68" name="Picture 758" descr="GD logo">
          <a:extLst>
            <a:ext uri="{FF2B5EF4-FFF2-40B4-BE49-F238E27FC236}">
              <a16:creationId xmlns="" xmlns:a16="http://schemas.microsoft.com/office/drawing/2014/main" id="{00000000-0008-0000-00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021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69" name="Picture 759" descr="GD logo">
          <a:extLst>
            <a:ext uri="{FF2B5EF4-FFF2-40B4-BE49-F238E27FC236}">
              <a16:creationId xmlns="" xmlns:a16="http://schemas.microsoft.com/office/drawing/2014/main" id="{00000000-0008-0000-00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021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70" name="Picture 760" descr="GD logo">
          <a:extLst>
            <a:ext uri="{FF2B5EF4-FFF2-40B4-BE49-F238E27FC236}">
              <a16:creationId xmlns="" xmlns:a16="http://schemas.microsoft.com/office/drawing/2014/main" id="{00000000-0008-0000-00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0839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71" name="Picture 761" descr="GD logo">
          <a:extLst>
            <a:ext uri="{FF2B5EF4-FFF2-40B4-BE49-F238E27FC236}">
              <a16:creationId xmlns="" xmlns:a16="http://schemas.microsoft.com/office/drawing/2014/main" id="{00000000-0008-0000-00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0839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72" name="Picture 762" descr="GD logo">
          <a:extLst>
            <a:ext uri="{FF2B5EF4-FFF2-40B4-BE49-F238E27FC236}">
              <a16:creationId xmlns="" xmlns:a16="http://schemas.microsoft.com/office/drawing/2014/main" id="{00000000-0008-0000-00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0839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73" name="Picture 763" descr="GD logo">
          <a:extLst>
            <a:ext uri="{FF2B5EF4-FFF2-40B4-BE49-F238E27FC236}">
              <a16:creationId xmlns="" xmlns:a16="http://schemas.microsoft.com/office/drawing/2014/main" id="{00000000-0008-0000-00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0839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74" name="Picture 764" descr="GD logo">
          <a:extLst>
            <a:ext uri="{FF2B5EF4-FFF2-40B4-BE49-F238E27FC236}">
              <a16:creationId xmlns="" xmlns:a16="http://schemas.microsoft.com/office/drawing/2014/main" id="{00000000-0008-0000-00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0839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75" name="Picture 765" descr="GD logo">
          <a:extLst>
            <a:ext uri="{FF2B5EF4-FFF2-40B4-BE49-F238E27FC236}">
              <a16:creationId xmlns="" xmlns:a16="http://schemas.microsoft.com/office/drawing/2014/main" id="{00000000-0008-0000-00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0839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76" name="Picture 766" descr="GD logo">
          <a:extLst>
            <a:ext uri="{FF2B5EF4-FFF2-40B4-BE49-F238E27FC236}">
              <a16:creationId xmlns="" xmlns:a16="http://schemas.microsoft.com/office/drawing/2014/main" id="{00000000-0008-0000-00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0839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77" name="Picture 767" descr="GD logo">
          <a:extLst>
            <a:ext uri="{FF2B5EF4-FFF2-40B4-BE49-F238E27FC236}">
              <a16:creationId xmlns="" xmlns:a16="http://schemas.microsoft.com/office/drawing/2014/main" id="{00000000-0008-0000-00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0839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78" name="Picture 768" descr="GD logo">
          <a:extLst>
            <a:ext uri="{FF2B5EF4-FFF2-40B4-BE49-F238E27FC236}">
              <a16:creationId xmlns="" xmlns:a16="http://schemas.microsoft.com/office/drawing/2014/main" id="{00000000-0008-0000-00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14681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79" name="Picture 769" descr="GD logo">
          <a:extLst>
            <a:ext uri="{FF2B5EF4-FFF2-40B4-BE49-F238E27FC236}">
              <a16:creationId xmlns="" xmlns:a16="http://schemas.microsoft.com/office/drawing/2014/main" id="{00000000-0008-0000-00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14681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80" name="Picture 770" descr="GD logo">
          <a:extLst>
            <a:ext uri="{FF2B5EF4-FFF2-40B4-BE49-F238E27FC236}">
              <a16:creationId xmlns="" xmlns:a16="http://schemas.microsoft.com/office/drawing/2014/main" id="{00000000-0008-0000-00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14681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81" name="Picture 771" descr="GD logo">
          <a:extLst>
            <a:ext uri="{FF2B5EF4-FFF2-40B4-BE49-F238E27FC236}">
              <a16:creationId xmlns="" xmlns:a16="http://schemas.microsoft.com/office/drawing/2014/main" id="{00000000-0008-0000-00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14681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82" name="Picture 772" descr="GD logo">
          <a:extLst>
            <a:ext uri="{FF2B5EF4-FFF2-40B4-BE49-F238E27FC236}">
              <a16:creationId xmlns="" xmlns:a16="http://schemas.microsoft.com/office/drawing/2014/main" id="{00000000-0008-0000-00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14681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83" name="Picture 773" descr="GD logo">
          <a:extLst>
            <a:ext uri="{FF2B5EF4-FFF2-40B4-BE49-F238E27FC236}">
              <a16:creationId xmlns="" xmlns:a16="http://schemas.microsoft.com/office/drawing/2014/main" id="{00000000-0008-0000-00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14681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84" name="Picture 774" descr="GD logo">
          <a:extLst>
            <a:ext uri="{FF2B5EF4-FFF2-40B4-BE49-F238E27FC236}">
              <a16:creationId xmlns="" xmlns:a16="http://schemas.microsoft.com/office/drawing/2014/main" id="{00000000-0008-0000-00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14681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85" name="Picture 775" descr="GD logo">
          <a:extLst>
            <a:ext uri="{FF2B5EF4-FFF2-40B4-BE49-F238E27FC236}">
              <a16:creationId xmlns="" xmlns:a16="http://schemas.microsoft.com/office/drawing/2014/main" id="{00000000-0008-0000-00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14681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86" name="Picture 776" descr="GD logo">
          <a:extLst>
            <a:ext uri="{FF2B5EF4-FFF2-40B4-BE49-F238E27FC236}">
              <a16:creationId xmlns="" xmlns:a16="http://schemas.microsoft.com/office/drawing/2014/main" id="{00000000-0008-0000-00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2096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87" name="Picture 777" descr="GD logo">
          <a:extLst>
            <a:ext uri="{FF2B5EF4-FFF2-40B4-BE49-F238E27FC236}">
              <a16:creationId xmlns="" xmlns:a16="http://schemas.microsoft.com/office/drawing/2014/main" id="{00000000-0008-0000-00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2096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88" name="Picture 778" descr="GD logo">
          <a:extLst>
            <a:ext uri="{FF2B5EF4-FFF2-40B4-BE49-F238E27FC236}">
              <a16:creationId xmlns="" xmlns:a16="http://schemas.microsoft.com/office/drawing/2014/main" id="{00000000-0008-0000-00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2096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89" name="Picture 779" descr="GD logo">
          <a:extLst>
            <a:ext uri="{FF2B5EF4-FFF2-40B4-BE49-F238E27FC236}">
              <a16:creationId xmlns="" xmlns:a16="http://schemas.microsoft.com/office/drawing/2014/main" id="{00000000-0008-0000-00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2096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90" name="Picture 780" descr="GD logo">
          <a:extLst>
            <a:ext uri="{FF2B5EF4-FFF2-40B4-BE49-F238E27FC236}">
              <a16:creationId xmlns="" xmlns:a16="http://schemas.microsoft.com/office/drawing/2014/main" id="{00000000-0008-0000-00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2096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91" name="Picture 781" descr="GD logo">
          <a:extLst>
            <a:ext uri="{FF2B5EF4-FFF2-40B4-BE49-F238E27FC236}">
              <a16:creationId xmlns="" xmlns:a16="http://schemas.microsoft.com/office/drawing/2014/main" id="{00000000-0008-0000-00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2096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92" name="Picture 782" descr="GD logo">
          <a:extLst>
            <a:ext uri="{FF2B5EF4-FFF2-40B4-BE49-F238E27FC236}">
              <a16:creationId xmlns="" xmlns:a16="http://schemas.microsoft.com/office/drawing/2014/main" id="{00000000-0008-0000-00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2096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93" name="Picture 783" descr="GD logo">
          <a:extLst>
            <a:ext uri="{FF2B5EF4-FFF2-40B4-BE49-F238E27FC236}">
              <a16:creationId xmlns="" xmlns:a16="http://schemas.microsoft.com/office/drawing/2014/main" id="{00000000-0008-0000-00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2096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94" name="Picture 784" descr="GD logo">
          <a:extLst>
            <a:ext uri="{FF2B5EF4-FFF2-40B4-BE49-F238E27FC236}">
              <a16:creationId xmlns="" xmlns:a16="http://schemas.microsoft.com/office/drawing/2014/main" id="{00000000-0008-0000-00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2725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95" name="Picture 785" descr="GD logo">
          <a:extLst>
            <a:ext uri="{FF2B5EF4-FFF2-40B4-BE49-F238E27FC236}">
              <a16:creationId xmlns="" xmlns:a16="http://schemas.microsoft.com/office/drawing/2014/main" id="{00000000-0008-0000-00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2725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96" name="Picture 786" descr="GD logo">
          <a:extLst>
            <a:ext uri="{FF2B5EF4-FFF2-40B4-BE49-F238E27FC236}">
              <a16:creationId xmlns="" xmlns:a16="http://schemas.microsoft.com/office/drawing/2014/main" id="{00000000-0008-0000-00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2725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97" name="Picture 787" descr="GD logo">
          <a:extLst>
            <a:ext uri="{FF2B5EF4-FFF2-40B4-BE49-F238E27FC236}">
              <a16:creationId xmlns="" xmlns:a16="http://schemas.microsoft.com/office/drawing/2014/main" id="{00000000-0008-0000-00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2725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98" name="Picture 788" descr="GD logo">
          <a:extLst>
            <a:ext uri="{FF2B5EF4-FFF2-40B4-BE49-F238E27FC236}">
              <a16:creationId xmlns="" xmlns:a16="http://schemas.microsoft.com/office/drawing/2014/main" id="{00000000-0008-0000-00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2725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599" name="Picture 789" descr="GD logo">
          <a:extLst>
            <a:ext uri="{FF2B5EF4-FFF2-40B4-BE49-F238E27FC236}">
              <a16:creationId xmlns="" xmlns:a16="http://schemas.microsoft.com/office/drawing/2014/main" id="{00000000-0008-0000-00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2725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00" name="Picture 790" descr="GD logo">
          <a:extLst>
            <a:ext uri="{FF2B5EF4-FFF2-40B4-BE49-F238E27FC236}">
              <a16:creationId xmlns="" xmlns:a16="http://schemas.microsoft.com/office/drawing/2014/main" id="{00000000-0008-0000-00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2725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01" name="Picture 791" descr="GD logo">
          <a:extLst>
            <a:ext uri="{FF2B5EF4-FFF2-40B4-BE49-F238E27FC236}">
              <a16:creationId xmlns="" xmlns:a16="http://schemas.microsoft.com/office/drawing/2014/main" id="{00000000-0008-0000-00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2725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02" name="Picture 792" descr="GD logo">
          <a:extLst>
            <a:ext uri="{FF2B5EF4-FFF2-40B4-BE49-F238E27FC236}">
              <a16:creationId xmlns="" xmlns:a16="http://schemas.microsoft.com/office/drawing/2014/main" id="{00000000-0008-0000-00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3354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03" name="Picture 793" descr="GD logo">
          <a:extLst>
            <a:ext uri="{FF2B5EF4-FFF2-40B4-BE49-F238E27FC236}">
              <a16:creationId xmlns="" xmlns:a16="http://schemas.microsoft.com/office/drawing/2014/main" id="{00000000-0008-0000-00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3354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04" name="Picture 794" descr="GD logo">
          <a:extLst>
            <a:ext uri="{FF2B5EF4-FFF2-40B4-BE49-F238E27FC236}">
              <a16:creationId xmlns="" xmlns:a16="http://schemas.microsoft.com/office/drawing/2014/main" id="{00000000-0008-0000-00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3354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05" name="Picture 795" descr="GD logo">
          <a:extLst>
            <a:ext uri="{FF2B5EF4-FFF2-40B4-BE49-F238E27FC236}">
              <a16:creationId xmlns="" xmlns:a16="http://schemas.microsoft.com/office/drawing/2014/main" id="{00000000-0008-0000-00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3354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06" name="Picture 796" descr="GD logo">
          <a:extLst>
            <a:ext uri="{FF2B5EF4-FFF2-40B4-BE49-F238E27FC236}">
              <a16:creationId xmlns="" xmlns:a16="http://schemas.microsoft.com/office/drawing/2014/main" id="{00000000-0008-0000-00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3354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07" name="Picture 797" descr="GD logo">
          <a:extLst>
            <a:ext uri="{FF2B5EF4-FFF2-40B4-BE49-F238E27FC236}">
              <a16:creationId xmlns="" xmlns:a16="http://schemas.microsoft.com/office/drawing/2014/main" id="{00000000-0008-0000-00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3354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08" name="Picture 798" descr="GD logo">
          <a:extLst>
            <a:ext uri="{FF2B5EF4-FFF2-40B4-BE49-F238E27FC236}">
              <a16:creationId xmlns="" xmlns:a16="http://schemas.microsoft.com/office/drawing/2014/main" id="{00000000-0008-0000-00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3354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09" name="Picture 799" descr="GD logo">
          <a:extLst>
            <a:ext uri="{FF2B5EF4-FFF2-40B4-BE49-F238E27FC236}">
              <a16:creationId xmlns="" xmlns:a16="http://schemas.microsoft.com/office/drawing/2014/main" id="{00000000-0008-0000-00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3354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10" name="Picture 800" descr="GD logo">
          <a:extLst>
            <a:ext uri="{FF2B5EF4-FFF2-40B4-BE49-F238E27FC236}">
              <a16:creationId xmlns="" xmlns:a16="http://schemas.microsoft.com/office/drawing/2014/main" id="{00000000-0008-0000-00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3982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11" name="Picture 801" descr="GD logo">
          <a:extLst>
            <a:ext uri="{FF2B5EF4-FFF2-40B4-BE49-F238E27FC236}">
              <a16:creationId xmlns="" xmlns:a16="http://schemas.microsoft.com/office/drawing/2014/main" id="{00000000-0008-0000-00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3982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12" name="Picture 802" descr="GD logo">
          <a:extLst>
            <a:ext uri="{FF2B5EF4-FFF2-40B4-BE49-F238E27FC236}">
              <a16:creationId xmlns="" xmlns:a16="http://schemas.microsoft.com/office/drawing/2014/main" id="{00000000-0008-0000-00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3982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13" name="Picture 803" descr="GD logo">
          <a:extLst>
            <a:ext uri="{FF2B5EF4-FFF2-40B4-BE49-F238E27FC236}">
              <a16:creationId xmlns="" xmlns:a16="http://schemas.microsoft.com/office/drawing/2014/main" id="{00000000-0008-0000-00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3982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14" name="Picture 804" descr="GD logo">
          <a:extLst>
            <a:ext uri="{FF2B5EF4-FFF2-40B4-BE49-F238E27FC236}">
              <a16:creationId xmlns="" xmlns:a16="http://schemas.microsoft.com/office/drawing/2014/main" id="{00000000-0008-0000-00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3982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15" name="Picture 805" descr="GD logo">
          <a:extLst>
            <a:ext uri="{FF2B5EF4-FFF2-40B4-BE49-F238E27FC236}">
              <a16:creationId xmlns="" xmlns:a16="http://schemas.microsoft.com/office/drawing/2014/main" id="{00000000-0008-0000-00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3982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16" name="Picture 806" descr="GD logo">
          <a:extLst>
            <a:ext uri="{FF2B5EF4-FFF2-40B4-BE49-F238E27FC236}">
              <a16:creationId xmlns="" xmlns:a16="http://schemas.microsoft.com/office/drawing/2014/main" id="{00000000-0008-0000-00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3982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17" name="Picture 807" descr="GD logo">
          <a:extLst>
            <a:ext uri="{FF2B5EF4-FFF2-40B4-BE49-F238E27FC236}">
              <a16:creationId xmlns="" xmlns:a16="http://schemas.microsoft.com/office/drawing/2014/main" id="{00000000-0008-0000-00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3982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18" name="Picture 808" descr="GD logo">
          <a:extLst>
            <a:ext uri="{FF2B5EF4-FFF2-40B4-BE49-F238E27FC236}">
              <a16:creationId xmlns="" xmlns:a16="http://schemas.microsoft.com/office/drawing/2014/main" id="{00000000-0008-0000-00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46113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19" name="Picture 809" descr="GD logo">
          <a:extLst>
            <a:ext uri="{FF2B5EF4-FFF2-40B4-BE49-F238E27FC236}">
              <a16:creationId xmlns="" xmlns:a16="http://schemas.microsoft.com/office/drawing/2014/main" id="{00000000-0008-0000-00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46113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20" name="Picture 810" descr="GD logo">
          <a:extLst>
            <a:ext uri="{FF2B5EF4-FFF2-40B4-BE49-F238E27FC236}">
              <a16:creationId xmlns="" xmlns:a16="http://schemas.microsoft.com/office/drawing/2014/main" id="{00000000-0008-0000-00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46113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21" name="Picture 811" descr="GD logo">
          <a:extLst>
            <a:ext uri="{FF2B5EF4-FFF2-40B4-BE49-F238E27FC236}">
              <a16:creationId xmlns="" xmlns:a16="http://schemas.microsoft.com/office/drawing/2014/main" id="{00000000-0008-0000-00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46113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22" name="Picture 812" descr="GD logo">
          <a:extLst>
            <a:ext uri="{FF2B5EF4-FFF2-40B4-BE49-F238E27FC236}">
              <a16:creationId xmlns="" xmlns:a16="http://schemas.microsoft.com/office/drawing/2014/main" id="{00000000-0008-0000-00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46113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23" name="Picture 813" descr="GD logo">
          <a:extLst>
            <a:ext uri="{FF2B5EF4-FFF2-40B4-BE49-F238E27FC236}">
              <a16:creationId xmlns="" xmlns:a16="http://schemas.microsoft.com/office/drawing/2014/main" id="{00000000-0008-0000-00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46113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24" name="Picture 814" descr="GD logo">
          <a:extLst>
            <a:ext uri="{FF2B5EF4-FFF2-40B4-BE49-F238E27FC236}">
              <a16:creationId xmlns="" xmlns:a16="http://schemas.microsoft.com/office/drawing/2014/main" id="{00000000-0008-0000-00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46113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25" name="Picture 815" descr="GD logo">
          <a:extLst>
            <a:ext uri="{FF2B5EF4-FFF2-40B4-BE49-F238E27FC236}">
              <a16:creationId xmlns="" xmlns:a16="http://schemas.microsoft.com/office/drawing/2014/main" id="{00000000-0008-0000-00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46113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26" name="Picture 816" descr="GD logo">
          <a:extLst>
            <a:ext uri="{FF2B5EF4-FFF2-40B4-BE49-F238E27FC236}">
              <a16:creationId xmlns="" xmlns:a16="http://schemas.microsoft.com/office/drawing/2014/main" id="{00000000-0008-0000-00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52400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27" name="Picture 817" descr="GD logo">
          <a:extLst>
            <a:ext uri="{FF2B5EF4-FFF2-40B4-BE49-F238E27FC236}">
              <a16:creationId xmlns="" xmlns:a16="http://schemas.microsoft.com/office/drawing/2014/main" id="{00000000-0008-0000-00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52400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28" name="Picture 818" descr="GD logo">
          <a:extLst>
            <a:ext uri="{FF2B5EF4-FFF2-40B4-BE49-F238E27FC236}">
              <a16:creationId xmlns="" xmlns:a16="http://schemas.microsoft.com/office/drawing/2014/main" id="{00000000-0008-0000-00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52400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29" name="Picture 819" descr="GD logo">
          <a:extLst>
            <a:ext uri="{FF2B5EF4-FFF2-40B4-BE49-F238E27FC236}">
              <a16:creationId xmlns="" xmlns:a16="http://schemas.microsoft.com/office/drawing/2014/main" id="{00000000-0008-0000-00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52400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30" name="Picture 820" descr="GD logo">
          <a:extLst>
            <a:ext uri="{FF2B5EF4-FFF2-40B4-BE49-F238E27FC236}">
              <a16:creationId xmlns="" xmlns:a16="http://schemas.microsoft.com/office/drawing/2014/main" id="{00000000-0008-0000-00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52400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31" name="Picture 821" descr="GD logo">
          <a:extLst>
            <a:ext uri="{FF2B5EF4-FFF2-40B4-BE49-F238E27FC236}">
              <a16:creationId xmlns="" xmlns:a16="http://schemas.microsoft.com/office/drawing/2014/main" id="{00000000-0008-0000-00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52400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32" name="Picture 822" descr="GD logo">
          <a:extLst>
            <a:ext uri="{FF2B5EF4-FFF2-40B4-BE49-F238E27FC236}">
              <a16:creationId xmlns="" xmlns:a16="http://schemas.microsoft.com/office/drawing/2014/main" id="{00000000-0008-0000-00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52400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33" name="Picture 823" descr="GD logo">
          <a:extLst>
            <a:ext uri="{FF2B5EF4-FFF2-40B4-BE49-F238E27FC236}">
              <a16:creationId xmlns="" xmlns:a16="http://schemas.microsoft.com/office/drawing/2014/main" id="{00000000-0008-0000-00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52400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34" name="Picture 824" descr="GD logo">
          <a:extLst>
            <a:ext uri="{FF2B5EF4-FFF2-40B4-BE49-F238E27FC236}">
              <a16:creationId xmlns="" xmlns:a16="http://schemas.microsoft.com/office/drawing/2014/main" id="{00000000-0008-0000-00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5868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35" name="Picture 825" descr="GD logo">
          <a:extLst>
            <a:ext uri="{FF2B5EF4-FFF2-40B4-BE49-F238E27FC236}">
              <a16:creationId xmlns="" xmlns:a16="http://schemas.microsoft.com/office/drawing/2014/main" id="{00000000-0008-0000-00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5868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36" name="Picture 826" descr="GD logo">
          <a:extLst>
            <a:ext uri="{FF2B5EF4-FFF2-40B4-BE49-F238E27FC236}">
              <a16:creationId xmlns="" xmlns:a16="http://schemas.microsoft.com/office/drawing/2014/main" id="{00000000-0008-0000-00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5868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37" name="Picture 827" descr="GD logo">
          <a:extLst>
            <a:ext uri="{FF2B5EF4-FFF2-40B4-BE49-F238E27FC236}">
              <a16:creationId xmlns="" xmlns:a16="http://schemas.microsoft.com/office/drawing/2014/main" id="{00000000-0008-0000-00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5868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38" name="Picture 828" descr="GD logo">
          <a:extLst>
            <a:ext uri="{FF2B5EF4-FFF2-40B4-BE49-F238E27FC236}">
              <a16:creationId xmlns="" xmlns:a16="http://schemas.microsoft.com/office/drawing/2014/main" id="{00000000-0008-0000-00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5868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39" name="Picture 829" descr="GD logo">
          <a:extLst>
            <a:ext uri="{FF2B5EF4-FFF2-40B4-BE49-F238E27FC236}">
              <a16:creationId xmlns="" xmlns:a16="http://schemas.microsoft.com/office/drawing/2014/main" id="{00000000-0008-0000-00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5868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40" name="Picture 830" descr="GD logo">
          <a:extLst>
            <a:ext uri="{FF2B5EF4-FFF2-40B4-BE49-F238E27FC236}">
              <a16:creationId xmlns="" xmlns:a16="http://schemas.microsoft.com/office/drawing/2014/main" id="{00000000-0008-0000-00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5868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41" name="Picture 831" descr="GD logo">
          <a:extLst>
            <a:ext uri="{FF2B5EF4-FFF2-40B4-BE49-F238E27FC236}">
              <a16:creationId xmlns="" xmlns:a16="http://schemas.microsoft.com/office/drawing/2014/main" id="{00000000-0008-0000-00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5868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42" name="Picture 832" descr="GD logo">
          <a:extLst>
            <a:ext uri="{FF2B5EF4-FFF2-40B4-BE49-F238E27FC236}">
              <a16:creationId xmlns="" xmlns:a16="http://schemas.microsoft.com/office/drawing/2014/main" id="{00000000-0008-0000-00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6497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43" name="Picture 833" descr="GD logo">
          <a:extLst>
            <a:ext uri="{FF2B5EF4-FFF2-40B4-BE49-F238E27FC236}">
              <a16:creationId xmlns="" xmlns:a16="http://schemas.microsoft.com/office/drawing/2014/main" id="{00000000-0008-0000-00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6497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44" name="Picture 834" descr="GD logo">
          <a:extLst>
            <a:ext uri="{FF2B5EF4-FFF2-40B4-BE49-F238E27FC236}">
              <a16:creationId xmlns="" xmlns:a16="http://schemas.microsoft.com/office/drawing/2014/main" id="{00000000-0008-0000-00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6497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45" name="Picture 835" descr="GD logo">
          <a:extLst>
            <a:ext uri="{FF2B5EF4-FFF2-40B4-BE49-F238E27FC236}">
              <a16:creationId xmlns="" xmlns:a16="http://schemas.microsoft.com/office/drawing/2014/main" id="{00000000-0008-0000-00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6497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46" name="Picture 836" descr="GD logo">
          <a:extLst>
            <a:ext uri="{FF2B5EF4-FFF2-40B4-BE49-F238E27FC236}">
              <a16:creationId xmlns="" xmlns:a16="http://schemas.microsoft.com/office/drawing/2014/main" id="{00000000-0008-0000-00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6497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47" name="Picture 837" descr="GD logo">
          <a:extLst>
            <a:ext uri="{FF2B5EF4-FFF2-40B4-BE49-F238E27FC236}">
              <a16:creationId xmlns="" xmlns:a16="http://schemas.microsoft.com/office/drawing/2014/main" id="{00000000-0008-0000-00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6497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48" name="Picture 838" descr="GD logo">
          <a:extLst>
            <a:ext uri="{FF2B5EF4-FFF2-40B4-BE49-F238E27FC236}">
              <a16:creationId xmlns="" xmlns:a16="http://schemas.microsoft.com/office/drawing/2014/main" id="{00000000-0008-0000-00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6497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49" name="Picture 839" descr="GD logo">
          <a:extLst>
            <a:ext uri="{FF2B5EF4-FFF2-40B4-BE49-F238E27FC236}">
              <a16:creationId xmlns="" xmlns:a16="http://schemas.microsoft.com/office/drawing/2014/main" id="{00000000-0008-0000-00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6497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50" name="Picture 840" descr="GD logo">
          <a:extLst>
            <a:ext uri="{FF2B5EF4-FFF2-40B4-BE49-F238E27FC236}">
              <a16:creationId xmlns="" xmlns:a16="http://schemas.microsoft.com/office/drawing/2014/main" id="{00000000-0008-0000-00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71259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51" name="Picture 841" descr="GD logo">
          <a:extLst>
            <a:ext uri="{FF2B5EF4-FFF2-40B4-BE49-F238E27FC236}">
              <a16:creationId xmlns="" xmlns:a16="http://schemas.microsoft.com/office/drawing/2014/main" id="{00000000-0008-0000-00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71259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52" name="Picture 842" descr="GD logo">
          <a:extLst>
            <a:ext uri="{FF2B5EF4-FFF2-40B4-BE49-F238E27FC236}">
              <a16:creationId xmlns="" xmlns:a16="http://schemas.microsoft.com/office/drawing/2014/main" id="{00000000-0008-0000-00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71259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53" name="Picture 843" descr="GD logo">
          <a:extLst>
            <a:ext uri="{FF2B5EF4-FFF2-40B4-BE49-F238E27FC236}">
              <a16:creationId xmlns="" xmlns:a16="http://schemas.microsoft.com/office/drawing/2014/main" id="{00000000-0008-0000-00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71259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54" name="Picture 844" descr="GD logo">
          <a:extLst>
            <a:ext uri="{FF2B5EF4-FFF2-40B4-BE49-F238E27FC236}">
              <a16:creationId xmlns="" xmlns:a16="http://schemas.microsoft.com/office/drawing/2014/main" id="{00000000-0008-0000-00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71259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55" name="Picture 845" descr="GD logo">
          <a:extLst>
            <a:ext uri="{FF2B5EF4-FFF2-40B4-BE49-F238E27FC236}">
              <a16:creationId xmlns="" xmlns:a16="http://schemas.microsoft.com/office/drawing/2014/main" id="{00000000-0008-0000-00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71259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56" name="Picture 846" descr="GD logo">
          <a:extLst>
            <a:ext uri="{FF2B5EF4-FFF2-40B4-BE49-F238E27FC236}">
              <a16:creationId xmlns="" xmlns:a16="http://schemas.microsoft.com/office/drawing/2014/main" id="{00000000-0008-0000-00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71259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57" name="Picture 847" descr="GD logo">
          <a:extLst>
            <a:ext uri="{FF2B5EF4-FFF2-40B4-BE49-F238E27FC236}">
              <a16:creationId xmlns="" xmlns:a16="http://schemas.microsoft.com/office/drawing/2014/main" id="{00000000-0008-0000-00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71259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58" name="Picture 848" descr="GD logo">
          <a:extLst>
            <a:ext uri="{FF2B5EF4-FFF2-40B4-BE49-F238E27FC236}">
              <a16:creationId xmlns="" xmlns:a16="http://schemas.microsoft.com/office/drawing/2014/main" id="{00000000-0008-0000-00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7754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59" name="Picture 849" descr="GD logo">
          <a:extLst>
            <a:ext uri="{FF2B5EF4-FFF2-40B4-BE49-F238E27FC236}">
              <a16:creationId xmlns="" xmlns:a16="http://schemas.microsoft.com/office/drawing/2014/main" id="{00000000-0008-0000-00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7754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60" name="Picture 850" descr="GD logo">
          <a:extLst>
            <a:ext uri="{FF2B5EF4-FFF2-40B4-BE49-F238E27FC236}">
              <a16:creationId xmlns="" xmlns:a16="http://schemas.microsoft.com/office/drawing/2014/main" id="{00000000-0008-0000-00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7754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61" name="Picture 851" descr="GD logo">
          <a:extLst>
            <a:ext uri="{FF2B5EF4-FFF2-40B4-BE49-F238E27FC236}">
              <a16:creationId xmlns="" xmlns:a16="http://schemas.microsoft.com/office/drawing/2014/main" id="{00000000-0008-0000-00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7754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62" name="Picture 852" descr="GD logo">
          <a:extLst>
            <a:ext uri="{FF2B5EF4-FFF2-40B4-BE49-F238E27FC236}">
              <a16:creationId xmlns="" xmlns:a16="http://schemas.microsoft.com/office/drawing/2014/main" id="{00000000-0008-0000-00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7754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63" name="Picture 853" descr="GD logo">
          <a:extLst>
            <a:ext uri="{FF2B5EF4-FFF2-40B4-BE49-F238E27FC236}">
              <a16:creationId xmlns="" xmlns:a16="http://schemas.microsoft.com/office/drawing/2014/main" id="{00000000-0008-0000-00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7754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64" name="Picture 854" descr="GD logo">
          <a:extLst>
            <a:ext uri="{FF2B5EF4-FFF2-40B4-BE49-F238E27FC236}">
              <a16:creationId xmlns="" xmlns:a16="http://schemas.microsoft.com/office/drawing/2014/main" id="{00000000-0008-0000-00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7754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65" name="Picture 855" descr="GD logo">
          <a:extLst>
            <a:ext uri="{FF2B5EF4-FFF2-40B4-BE49-F238E27FC236}">
              <a16:creationId xmlns="" xmlns:a16="http://schemas.microsoft.com/office/drawing/2014/main" id="{00000000-0008-0000-00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7754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66" name="Picture 856" descr="GD logo">
          <a:extLst>
            <a:ext uri="{FF2B5EF4-FFF2-40B4-BE49-F238E27FC236}">
              <a16:creationId xmlns="" xmlns:a16="http://schemas.microsoft.com/office/drawing/2014/main" id="{00000000-0008-0000-00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83832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67" name="Picture 857" descr="GD logo">
          <a:extLst>
            <a:ext uri="{FF2B5EF4-FFF2-40B4-BE49-F238E27FC236}">
              <a16:creationId xmlns="" xmlns:a16="http://schemas.microsoft.com/office/drawing/2014/main" id="{00000000-0008-0000-00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83832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68" name="Picture 858" descr="GD logo">
          <a:extLst>
            <a:ext uri="{FF2B5EF4-FFF2-40B4-BE49-F238E27FC236}">
              <a16:creationId xmlns="" xmlns:a16="http://schemas.microsoft.com/office/drawing/2014/main" id="{00000000-0008-0000-00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83832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69" name="Picture 859" descr="GD logo">
          <a:extLst>
            <a:ext uri="{FF2B5EF4-FFF2-40B4-BE49-F238E27FC236}">
              <a16:creationId xmlns="" xmlns:a16="http://schemas.microsoft.com/office/drawing/2014/main" id="{00000000-0008-0000-00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83832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70" name="Picture 860" descr="GD logo">
          <a:extLst>
            <a:ext uri="{FF2B5EF4-FFF2-40B4-BE49-F238E27FC236}">
              <a16:creationId xmlns="" xmlns:a16="http://schemas.microsoft.com/office/drawing/2014/main" id="{00000000-0008-0000-00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83832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71" name="Picture 861" descr="GD logo">
          <a:extLst>
            <a:ext uri="{FF2B5EF4-FFF2-40B4-BE49-F238E27FC236}">
              <a16:creationId xmlns="" xmlns:a16="http://schemas.microsoft.com/office/drawing/2014/main" id="{00000000-0008-0000-00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83832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72" name="Picture 862" descr="GD logo">
          <a:extLst>
            <a:ext uri="{FF2B5EF4-FFF2-40B4-BE49-F238E27FC236}">
              <a16:creationId xmlns="" xmlns:a16="http://schemas.microsoft.com/office/drawing/2014/main" id="{00000000-0008-0000-00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83832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73" name="Picture 863" descr="GD logo">
          <a:extLst>
            <a:ext uri="{FF2B5EF4-FFF2-40B4-BE49-F238E27FC236}">
              <a16:creationId xmlns="" xmlns:a16="http://schemas.microsoft.com/office/drawing/2014/main" id="{00000000-0008-0000-00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83832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74" name="Picture 864" descr="GD logo">
          <a:extLst>
            <a:ext uri="{FF2B5EF4-FFF2-40B4-BE49-F238E27FC236}">
              <a16:creationId xmlns="" xmlns:a16="http://schemas.microsoft.com/office/drawing/2014/main" id="{00000000-0008-0000-00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9011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75" name="Picture 865" descr="GD logo">
          <a:extLst>
            <a:ext uri="{FF2B5EF4-FFF2-40B4-BE49-F238E27FC236}">
              <a16:creationId xmlns="" xmlns:a16="http://schemas.microsoft.com/office/drawing/2014/main" id="{00000000-0008-0000-00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9011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76" name="Picture 866" descr="GD logo">
          <a:extLst>
            <a:ext uri="{FF2B5EF4-FFF2-40B4-BE49-F238E27FC236}">
              <a16:creationId xmlns="" xmlns:a16="http://schemas.microsoft.com/office/drawing/2014/main" id="{00000000-0008-0000-00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9011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77" name="Picture 867" descr="GD logo">
          <a:extLst>
            <a:ext uri="{FF2B5EF4-FFF2-40B4-BE49-F238E27FC236}">
              <a16:creationId xmlns="" xmlns:a16="http://schemas.microsoft.com/office/drawing/2014/main" id="{00000000-0008-0000-00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9011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78" name="Picture 868" descr="GD logo">
          <a:extLst>
            <a:ext uri="{FF2B5EF4-FFF2-40B4-BE49-F238E27FC236}">
              <a16:creationId xmlns="" xmlns:a16="http://schemas.microsoft.com/office/drawing/2014/main" id="{00000000-0008-0000-00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9011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79" name="Picture 869" descr="GD logo">
          <a:extLst>
            <a:ext uri="{FF2B5EF4-FFF2-40B4-BE49-F238E27FC236}">
              <a16:creationId xmlns="" xmlns:a16="http://schemas.microsoft.com/office/drawing/2014/main" id="{00000000-0008-0000-00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9011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80" name="Picture 870" descr="GD logo">
          <a:extLst>
            <a:ext uri="{FF2B5EF4-FFF2-40B4-BE49-F238E27FC236}">
              <a16:creationId xmlns="" xmlns:a16="http://schemas.microsoft.com/office/drawing/2014/main" id="{00000000-0008-0000-00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9011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81" name="Picture 871" descr="GD logo">
          <a:extLst>
            <a:ext uri="{FF2B5EF4-FFF2-40B4-BE49-F238E27FC236}">
              <a16:creationId xmlns="" xmlns:a16="http://schemas.microsoft.com/office/drawing/2014/main" id="{00000000-0008-0000-00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9011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82" name="Picture 872" descr="GD logo">
          <a:extLst>
            <a:ext uri="{FF2B5EF4-FFF2-40B4-BE49-F238E27FC236}">
              <a16:creationId xmlns="" xmlns:a16="http://schemas.microsoft.com/office/drawing/2014/main" id="{00000000-0008-0000-00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9640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83" name="Picture 873" descr="GD logo">
          <a:extLst>
            <a:ext uri="{FF2B5EF4-FFF2-40B4-BE49-F238E27FC236}">
              <a16:creationId xmlns="" xmlns:a16="http://schemas.microsoft.com/office/drawing/2014/main" id="{00000000-0008-0000-00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9640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84" name="Picture 874" descr="GD logo">
          <a:extLst>
            <a:ext uri="{FF2B5EF4-FFF2-40B4-BE49-F238E27FC236}">
              <a16:creationId xmlns="" xmlns:a16="http://schemas.microsoft.com/office/drawing/2014/main" id="{00000000-0008-0000-00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9640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85" name="Picture 875" descr="GD logo">
          <a:extLst>
            <a:ext uri="{FF2B5EF4-FFF2-40B4-BE49-F238E27FC236}">
              <a16:creationId xmlns="" xmlns:a16="http://schemas.microsoft.com/office/drawing/2014/main" id="{00000000-0008-0000-00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9640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86" name="Picture 876" descr="GD logo">
          <a:extLst>
            <a:ext uri="{FF2B5EF4-FFF2-40B4-BE49-F238E27FC236}">
              <a16:creationId xmlns="" xmlns:a16="http://schemas.microsoft.com/office/drawing/2014/main" id="{00000000-0008-0000-00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9640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87" name="Picture 877" descr="GD logo">
          <a:extLst>
            <a:ext uri="{FF2B5EF4-FFF2-40B4-BE49-F238E27FC236}">
              <a16:creationId xmlns="" xmlns:a16="http://schemas.microsoft.com/office/drawing/2014/main" id="{00000000-0008-0000-00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9640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88" name="Picture 878" descr="GD logo">
          <a:extLst>
            <a:ext uri="{FF2B5EF4-FFF2-40B4-BE49-F238E27FC236}">
              <a16:creationId xmlns="" xmlns:a16="http://schemas.microsoft.com/office/drawing/2014/main" id="{00000000-0008-0000-00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9640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89" name="Picture 879" descr="GD logo">
          <a:extLst>
            <a:ext uri="{FF2B5EF4-FFF2-40B4-BE49-F238E27FC236}">
              <a16:creationId xmlns="" xmlns:a16="http://schemas.microsoft.com/office/drawing/2014/main" id="{00000000-0008-0000-00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19640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90" name="Picture 880" descr="GD logo">
          <a:extLst>
            <a:ext uri="{FF2B5EF4-FFF2-40B4-BE49-F238E27FC236}">
              <a16:creationId xmlns="" xmlns:a16="http://schemas.microsoft.com/office/drawing/2014/main" id="{00000000-0008-0000-00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20269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91" name="Picture 881" descr="GD logo">
          <a:extLst>
            <a:ext uri="{FF2B5EF4-FFF2-40B4-BE49-F238E27FC236}">
              <a16:creationId xmlns="" xmlns:a16="http://schemas.microsoft.com/office/drawing/2014/main" id="{00000000-0008-0000-00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20269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92" name="Picture 882" descr="GD logo">
          <a:extLst>
            <a:ext uri="{FF2B5EF4-FFF2-40B4-BE49-F238E27FC236}">
              <a16:creationId xmlns="" xmlns:a16="http://schemas.microsoft.com/office/drawing/2014/main" id="{00000000-0008-0000-00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20269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93" name="Picture 883" descr="GD logo">
          <a:extLst>
            <a:ext uri="{FF2B5EF4-FFF2-40B4-BE49-F238E27FC236}">
              <a16:creationId xmlns="" xmlns:a16="http://schemas.microsoft.com/office/drawing/2014/main" id="{00000000-0008-0000-00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20269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94" name="Picture 884" descr="GD logo">
          <a:extLst>
            <a:ext uri="{FF2B5EF4-FFF2-40B4-BE49-F238E27FC236}">
              <a16:creationId xmlns="" xmlns:a16="http://schemas.microsoft.com/office/drawing/2014/main" id="{00000000-0008-0000-00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20269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95" name="Picture 885" descr="GD logo">
          <a:extLst>
            <a:ext uri="{FF2B5EF4-FFF2-40B4-BE49-F238E27FC236}">
              <a16:creationId xmlns="" xmlns:a16="http://schemas.microsoft.com/office/drawing/2014/main" id="{00000000-0008-0000-00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20269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96" name="Picture 886" descr="GD logo">
          <a:extLst>
            <a:ext uri="{FF2B5EF4-FFF2-40B4-BE49-F238E27FC236}">
              <a16:creationId xmlns="" xmlns:a16="http://schemas.microsoft.com/office/drawing/2014/main" id="{00000000-0008-0000-00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20269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97" name="Picture 887" descr="GD logo">
          <a:extLst>
            <a:ext uri="{FF2B5EF4-FFF2-40B4-BE49-F238E27FC236}">
              <a16:creationId xmlns="" xmlns:a16="http://schemas.microsoft.com/office/drawing/2014/main" id="{00000000-0008-0000-00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20269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98" name="Picture 888" descr="GD logo">
          <a:extLst>
            <a:ext uri="{FF2B5EF4-FFF2-40B4-BE49-F238E27FC236}">
              <a16:creationId xmlns="" xmlns:a16="http://schemas.microsoft.com/office/drawing/2014/main" id="{00000000-0008-0000-00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208978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699" name="Picture 889" descr="GD logo">
          <a:extLst>
            <a:ext uri="{FF2B5EF4-FFF2-40B4-BE49-F238E27FC236}">
              <a16:creationId xmlns="" xmlns:a16="http://schemas.microsoft.com/office/drawing/2014/main" id="{00000000-0008-0000-00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208978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700" name="Picture 890" descr="GD logo">
          <a:extLst>
            <a:ext uri="{FF2B5EF4-FFF2-40B4-BE49-F238E27FC236}">
              <a16:creationId xmlns="" xmlns:a16="http://schemas.microsoft.com/office/drawing/2014/main" id="{00000000-0008-0000-00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208978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701" name="Picture 891" descr="GD logo">
          <a:extLst>
            <a:ext uri="{FF2B5EF4-FFF2-40B4-BE49-F238E27FC236}">
              <a16:creationId xmlns="" xmlns:a16="http://schemas.microsoft.com/office/drawing/2014/main" id="{00000000-0008-0000-00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208978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702" name="Picture 892" descr="GD logo">
          <a:extLst>
            <a:ext uri="{FF2B5EF4-FFF2-40B4-BE49-F238E27FC236}">
              <a16:creationId xmlns="" xmlns:a16="http://schemas.microsoft.com/office/drawing/2014/main" id="{00000000-0008-0000-00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208978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703" name="Picture 893" descr="GD logo">
          <a:extLst>
            <a:ext uri="{FF2B5EF4-FFF2-40B4-BE49-F238E27FC236}">
              <a16:creationId xmlns="" xmlns:a16="http://schemas.microsoft.com/office/drawing/2014/main" id="{00000000-0008-0000-00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208978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704" name="Picture 894" descr="GD logo">
          <a:extLst>
            <a:ext uri="{FF2B5EF4-FFF2-40B4-BE49-F238E27FC236}">
              <a16:creationId xmlns="" xmlns:a16="http://schemas.microsoft.com/office/drawing/2014/main" id="{00000000-0008-0000-00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208978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705" name="Picture 895" descr="GD logo">
          <a:extLst>
            <a:ext uri="{FF2B5EF4-FFF2-40B4-BE49-F238E27FC236}">
              <a16:creationId xmlns="" xmlns:a16="http://schemas.microsoft.com/office/drawing/2014/main" id="{00000000-0008-0000-00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208978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706" name="Picture 896" descr="GD logo">
          <a:extLst>
            <a:ext uri="{FF2B5EF4-FFF2-40B4-BE49-F238E27FC236}">
              <a16:creationId xmlns="" xmlns:a16="http://schemas.microsoft.com/office/drawing/2014/main" id="{00000000-0008-0000-00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215265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707" name="Picture 897" descr="GD logo">
          <a:extLst>
            <a:ext uri="{FF2B5EF4-FFF2-40B4-BE49-F238E27FC236}">
              <a16:creationId xmlns="" xmlns:a16="http://schemas.microsoft.com/office/drawing/2014/main" id="{00000000-0008-0000-00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215265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708" name="Picture 898" descr="GD logo">
          <a:extLst>
            <a:ext uri="{FF2B5EF4-FFF2-40B4-BE49-F238E27FC236}">
              <a16:creationId xmlns="" xmlns:a16="http://schemas.microsoft.com/office/drawing/2014/main" id="{00000000-0008-0000-00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215265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709" name="Picture 899" descr="GD logo">
          <a:extLst>
            <a:ext uri="{FF2B5EF4-FFF2-40B4-BE49-F238E27FC236}">
              <a16:creationId xmlns="" xmlns:a16="http://schemas.microsoft.com/office/drawing/2014/main" id="{00000000-0008-0000-00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215265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710" name="Picture 900" descr="GD logo">
          <a:extLst>
            <a:ext uri="{FF2B5EF4-FFF2-40B4-BE49-F238E27FC236}">
              <a16:creationId xmlns="" xmlns:a16="http://schemas.microsoft.com/office/drawing/2014/main" id="{00000000-0008-0000-00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215265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711" name="Picture 901" descr="GD logo">
          <a:extLst>
            <a:ext uri="{FF2B5EF4-FFF2-40B4-BE49-F238E27FC236}">
              <a16:creationId xmlns="" xmlns:a16="http://schemas.microsoft.com/office/drawing/2014/main" id="{00000000-0008-0000-00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215265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712" name="Picture 902" descr="GD logo">
          <a:extLst>
            <a:ext uri="{FF2B5EF4-FFF2-40B4-BE49-F238E27FC236}">
              <a16:creationId xmlns="" xmlns:a16="http://schemas.microsoft.com/office/drawing/2014/main" id="{00000000-0008-0000-00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215265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0</xdr:rowOff>
    </xdr:to>
    <xdr:pic>
      <xdr:nvPicPr>
        <xdr:cNvPr id="713" name="Picture 903" descr="GD logo">
          <a:extLst>
            <a:ext uri="{FF2B5EF4-FFF2-40B4-BE49-F238E27FC236}">
              <a16:creationId xmlns="" xmlns:a16="http://schemas.microsoft.com/office/drawing/2014/main" id="{00000000-0008-0000-00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0525" y="215265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146050</xdr:colOff>
      <xdr:row>0</xdr:row>
      <xdr:rowOff>27305</xdr:rowOff>
    </xdr:from>
    <xdr:to>
      <xdr:col>22</xdr:col>
      <xdr:colOff>246903</xdr:colOff>
      <xdr:row>4</xdr:row>
      <xdr:rowOff>116596</xdr:rowOff>
    </xdr:to>
    <xdr:pic>
      <xdr:nvPicPr>
        <xdr:cNvPr id="714" name="Picture 4">
          <a:extLst>
            <a:ext uri="{FF2B5EF4-FFF2-40B4-BE49-F238E27FC236}">
              <a16:creationId xmlns="" xmlns:a16="http://schemas.microsoft.com/office/drawing/2014/main" id="{00000000-0008-0000-00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46925" y="27305"/>
          <a:ext cx="1129553" cy="917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269240</xdr:colOff>
      <xdr:row>1</xdr:row>
      <xdr:rowOff>110490</xdr:rowOff>
    </xdr:from>
    <xdr:to>
      <xdr:col>30</xdr:col>
      <xdr:colOff>276225</xdr:colOff>
      <xdr:row>3</xdr:row>
      <xdr:rowOff>133350</xdr:rowOff>
    </xdr:to>
    <xdr:pic>
      <xdr:nvPicPr>
        <xdr:cNvPr id="715" name="Picture 138" descr="mh logo横版">
          <a:extLst>
            <a:ext uri="{FF2B5EF4-FFF2-40B4-BE49-F238E27FC236}">
              <a16:creationId xmlns="" xmlns:a16="http://schemas.microsoft.com/office/drawing/2014/main" id="{00000000-0008-0000-00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070340" y="310515"/>
          <a:ext cx="155003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HV98"/>
  <sheetViews>
    <sheetView tabSelected="1" view="pageBreakPreview" zoomScaleNormal="85" zoomScaleSheetLayoutView="100" workbookViewId="0">
      <selection activeCell="AG1" sqref="AG1"/>
    </sheetView>
  </sheetViews>
  <sheetFormatPr defaultColWidth="9" defaultRowHeight="15.75" x14ac:dyDescent="0.15"/>
  <cols>
    <col min="1" max="1" width="5.125" style="3" customWidth="1"/>
    <col min="2" max="2" width="6.875" style="4" customWidth="1"/>
    <col min="3" max="3" width="10.75" style="5" customWidth="1"/>
    <col min="4" max="4" width="7.625" style="5" hidden="1" customWidth="1"/>
    <col min="5" max="5" width="10.125" style="40" customWidth="1"/>
    <col min="6" max="6" width="10.25" style="2" customWidth="1"/>
    <col min="7" max="15" width="3.375" style="6" customWidth="1"/>
    <col min="16" max="16" width="4" style="7" customWidth="1"/>
    <col min="17" max="25" width="3.375" style="6" customWidth="1"/>
    <col min="26" max="26" width="4" style="7" customWidth="1"/>
    <col min="27" max="27" width="4.625" style="7" customWidth="1"/>
    <col min="28" max="30" width="3.875" style="7" customWidth="1"/>
    <col min="31" max="31" width="7" style="7" customWidth="1"/>
    <col min="32" max="32" width="5.375" style="7" customWidth="1"/>
    <col min="33" max="230" width="9" style="6" customWidth="1"/>
    <col min="231" max="236" width="9" style="6"/>
    <col min="237" max="237" width="4.625" style="6" customWidth="1"/>
    <col min="238" max="238" width="6.875" style="6" customWidth="1"/>
    <col min="239" max="239" width="19" style="6" customWidth="1"/>
    <col min="240" max="240" width="5" style="6" customWidth="1"/>
    <col min="241" max="241" width="4.375" style="6" customWidth="1"/>
    <col min="242" max="250" width="3.375" style="6" customWidth="1"/>
    <col min="251" max="251" width="4" style="6" customWidth="1"/>
    <col min="252" max="260" width="3.375" style="6" customWidth="1"/>
    <col min="261" max="261" width="4" style="6" customWidth="1"/>
    <col min="262" max="262" width="4.625" style="6" customWidth="1"/>
    <col min="263" max="265" width="3.875" style="6" customWidth="1"/>
    <col min="266" max="266" width="6.125" style="6" customWidth="1"/>
    <col min="267" max="267" width="4.125" style="6" customWidth="1"/>
    <col min="268" max="486" width="9" style="6" customWidth="1"/>
    <col min="487" max="492" width="9" style="6"/>
    <col min="493" max="493" width="4.625" style="6" customWidth="1"/>
    <col min="494" max="494" width="6.875" style="6" customWidth="1"/>
    <col min="495" max="495" width="19" style="6" customWidth="1"/>
    <col min="496" max="496" width="5" style="6" customWidth="1"/>
    <col min="497" max="497" width="4.375" style="6" customWidth="1"/>
    <col min="498" max="506" width="3.375" style="6" customWidth="1"/>
    <col min="507" max="507" width="4" style="6" customWidth="1"/>
    <col min="508" max="516" width="3.375" style="6" customWidth="1"/>
    <col min="517" max="517" width="4" style="6" customWidth="1"/>
    <col min="518" max="518" width="4.625" style="6" customWidth="1"/>
    <col min="519" max="521" width="3.875" style="6" customWidth="1"/>
    <col min="522" max="522" width="6.125" style="6" customWidth="1"/>
    <col min="523" max="523" width="4.125" style="6" customWidth="1"/>
    <col min="524" max="742" width="9" style="6" customWidth="1"/>
    <col min="743" max="748" width="9" style="6"/>
    <col min="749" max="749" width="4.625" style="6" customWidth="1"/>
    <col min="750" max="750" width="6.875" style="6" customWidth="1"/>
    <col min="751" max="751" width="19" style="6" customWidth="1"/>
    <col min="752" max="752" width="5" style="6" customWidth="1"/>
    <col min="753" max="753" width="4.375" style="6" customWidth="1"/>
    <col min="754" max="762" width="3.375" style="6" customWidth="1"/>
    <col min="763" max="763" width="4" style="6" customWidth="1"/>
    <col min="764" max="772" width="3.375" style="6" customWidth="1"/>
    <col min="773" max="773" width="4" style="6" customWidth="1"/>
    <col min="774" max="774" width="4.625" style="6" customWidth="1"/>
    <col min="775" max="777" width="3.875" style="6" customWidth="1"/>
    <col min="778" max="778" width="6.125" style="6" customWidth="1"/>
    <col min="779" max="779" width="4.125" style="6" customWidth="1"/>
    <col min="780" max="998" width="9" style="6" customWidth="1"/>
    <col min="999" max="1004" width="9" style="6"/>
    <col min="1005" max="1005" width="4.625" style="6" customWidth="1"/>
    <col min="1006" max="1006" width="6.875" style="6" customWidth="1"/>
    <col min="1007" max="1007" width="19" style="6" customWidth="1"/>
    <col min="1008" max="1008" width="5" style="6" customWidth="1"/>
    <col min="1009" max="1009" width="4.375" style="6" customWidth="1"/>
    <col min="1010" max="1018" width="3.375" style="6" customWidth="1"/>
    <col min="1019" max="1019" width="4" style="6" customWidth="1"/>
    <col min="1020" max="1028" width="3.375" style="6" customWidth="1"/>
    <col min="1029" max="1029" width="4" style="6" customWidth="1"/>
    <col min="1030" max="1030" width="4.625" style="6" customWidth="1"/>
    <col min="1031" max="1033" width="3.875" style="6" customWidth="1"/>
    <col min="1034" max="1034" width="6.125" style="6" customWidth="1"/>
    <col min="1035" max="1035" width="4.125" style="6" customWidth="1"/>
    <col min="1036" max="1254" width="9" style="6" customWidth="1"/>
    <col min="1255" max="1260" width="9" style="6"/>
    <col min="1261" max="1261" width="4.625" style="6" customWidth="1"/>
    <col min="1262" max="1262" width="6.875" style="6" customWidth="1"/>
    <col min="1263" max="1263" width="19" style="6" customWidth="1"/>
    <col min="1264" max="1264" width="5" style="6" customWidth="1"/>
    <col min="1265" max="1265" width="4.375" style="6" customWidth="1"/>
    <col min="1266" max="1274" width="3.375" style="6" customWidth="1"/>
    <col min="1275" max="1275" width="4" style="6" customWidth="1"/>
    <col min="1276" max="1284" width="3.375" style="6" customWidth="1"/>
    <col min="1285" max="1285" width="4" style="6" customWidth="1"/>
    <col min="1286" max="1286" width="4.625" style="6" customWidth="1"/>
    <col min="1287" max="1289" width="3.875" style="6" customWidth="1"/>
    <col min="1290" max="1290" width="6.125" style="6" customWidth="1"/>
    <col min="1291" max="1291" width="4.125" style="6" customWidth="1"/>
    <col min="1292" max="1510" width="9" style="6" customWidth="1"/>
    <col min="1511" max="1516" width="9" style="6"/>
    <col min="1517" max="1517" width="4.625" style="6" customWidth="1"/>
    <col min="1518" max="1518" width="6.875" style="6" customWidth="1"/>
    <col min="1519" max="1519" width="19" style="6" customWidth="1"/>
    <col min="1520" max="1520" width="5" style="6" customWidth="1"/>
    <col min="1521" max="1521" width="4.375" style="6" customWidth="1"/>
    <col min="1522" max="1530" width="3.375" style="6" customWidth="1"/>
    <col min="1531" max="1531" width="4" style="6" customWidth="1"/>
    <col min="1532" max="1540" width="3.375" style="6" customWidth="1"/>
    <col min="1541" max="1541" width="4" style="6" customWidth="1"/>
    <col min="1542" max="1542" width="4.625" style="6" customWidth="1"/>
    <col min="1543" max="1545" width="3.875" style="6" customWidth="1"/>
    <col min="1546" max="1546" width="6.125" style="6" customWidth="1"/>
    <col min="1547" max="1547" width="4.125" style="6" customWidth="1"/>
    <col min="1548" max="1766" width="9" style="6" customWidth="1"/>
    <col min="1767" max="1772" width="9" style="6"/>
    <col min="1773" max="1773" width="4.625" style="6" customWidth="1"/>
    <col min="1774" max="1774" width="6.875" style="6" customWidth="1"/>
    <col min="1775" max="1775" width="19" style="6" customWidth="1"/>
    <col min="1776" max="1776" width="5" style="6" customWidth="1"/>
    <col min="1777" max="1777" width="4.375" style="6" customWidth="1"/>
    <col min="1778" max="1786" width="3.375" style="6" customWidth="1"/>
    <col min="1787" max="1787" width="4" style="6" customWidth="1"/>
    <col min="1788" max="1796" width="3.375" style="6" customWidth="1"/>
    <col min="1797" max="1797" width="4" style="6" customWidth="1"/>
    <col min="1798" max="1798" width="4.625" style="6" customWidth="1"/>
    <col min="1799" max="1801" width="3.875" style="6" customWidth="1"/>
    <col min="1802" max="1802" width="6.125" style="6" customWidth="1"/>
    <col min="1803" max="1803" width="4.125" style="6" customWidth="1"/>
    <col min="1804" max="2022" width="9" style="6" customWidth="1"/>
    <col min="2023" max="2028" width="9" style="6"/>
    <col min="2029" max="2029" width="4.625" style="6" customWidth="1"/>
    <col min="2030" max="2030" width="6.875" style="6" customWidth="1"/>
    <col min="2031" max="2031" width="19" style="6" customWidth="1"/>
    <col min="2032" max="2032" width="5" style="6" customWidth="1"/>
    <col min="2033" max="2033" width="4.375" style="6" customWidth="1"/>
    <col min="2034" max="2042" width="3.375" style="6" customWidth="1"/>
    <col min="2043" max="2043" width="4" style="6" customWidth="1"/>
    <col min="2044" max="2052" width="3.375" style="6" customWidth="1"/>
    <col min="2053" max="2053" width="4" style="6" customWidth="1"/>
    <col min="2054" max="2054" width="4.625" style="6" customWidth="1"/>
    <col min="2055" max="2057" width="3.875" style="6" customWidth="1"/>
    <col min="2058" max="2058" width="6.125" style="6" customWidth="1"/>
    <col min="2059" max="2059" width="4.125" style="6" customWidth="1"/>
    <col min="2060" max="2278" width="9" style="6" customWidth="1"/>
    <col min="2279" max="2284" width="9" style="6"/>
    <col min="2285" max="2285" width="4.625" style="6" customWidth="1"/>
    <col min="2286" max="2286" width="6.875" style="6" customWidth="1"/>
    <col min="2287" max="2287" width="19" style="6" customWidth="1"/>
    <col min="2288" max="2288" width="5" style="6" customWidth="1"/>
    <col min="2289" max="2289" width="4.375" style="6" customWidth="1"/>
    <col min="2290" max="2298" width="3.375" style="6" customWidth="1"/>
    <col min="2299" max="2299" width="4" style="6" customWidth="1"/>
    <col min="2300" max="2308" width="3.375" style="6" customWidth="1"/>
    <col min="2309" max="2309" width="4" style="6" customWidth="1"/>
    <col min="2310" max="2310" width="4.625" style="6" customWidth="1"/>
    <col min="2311" max="2313" width="3.875" style="6" customWidth="1"/>
    <col min="2314" max="2314" width="6.125" style="6" customWidth="1"/>
    <col min="2315" max="2315" width="4.125" style="6" customWidth="1"/>
    <col min="2316" max="2534" width="9" style="6" customWidth="1"/>
    <col min="2535" max="2540" width="9" style="6"/>
    <col min="2541" max="2541" width="4.625" style="6" customWidth="1"/>
    <col min="2542" max="2542" width="6.875" style="6" customWidth="1"/>
    <col min="2543" max="2543" width="19" style="6" customWidth="1"/>
    <col min="2544" max="2544" width="5" style="6" customWidth="1"/>
    <col min="2545" max="2545" width="4.375" style="6" customWidth="1"/>
    <col min="2546" max="2554" width="3.375" style="6" customWidth="1"/>
    <col min="2555" max="2555" width="4" style="6" customWidth="1"/>
    <col min="2556" max="2564" width="3.375" style="6" customWidth="1"/>
    <col min="2565" max="2565" width="4" style="6" customWidth="1"/>
    <col min="2566" max="2566" width="4.625" style="6" customWidth="1"/>
    <col min="2567" max="2569" width="3.875" style="6" customWidth="1"/>
    <col min="2570" max="2570" width="6.125" style="6" customWidth="1"/>
    <col min="2571" max="2571" width="4.125" style="6" customWidth="1"/>
    <col min="2572" max="2790" width="9" style="6" customWidth="1"/>
    <col min="2791" max="2796" width="9" style="6"/>
    <col min="2797" max="2797" width="4.625" style="6" customWidth="1"/>
    <col min="2798" max="2798" width="6.875" style="6" customWidth="1"/>
    <col min="2799" max="2799" width="19" style="6" customWidth="1"/>
    <col min="2800" max="2800" width="5" style="6" customWidth="1"/>
    <col min="2801" max="2801" width="4.375" style="6" customWidth="1"/>
    <col min="2802" max="2810" width="3.375" style="6" customWidth="1"/>
    <col min="2811" max="2811" width="4" style="6" customWidth="1"/>
    <col min="2812" max="2820" width="3.375" style="6" customWidth="1"/>
    <col min="2821" max="2821" width="4" style="6" customWidth="1"/>
    <col min="2822" max="2822" width="4.625" style="6" customWidth="1"/>
    <col min="2823" max="2825" width="3.875" style="6" customWidth="1"/>
    <col min="2826" max="2826" width="6.125" style="6" customWidth="1"/>
    <col min="2827" max="2827" width="4.125" style="6" customWidth="1"/>
    <col min="2828" max="3046" width="9" style="6" customWidth="1"/>
    <col min="3047" max="3052" width="9" style="6"/>
    <col min="3053" max="3053" width="4.625" style="6" customWidth="1"/>
    <col min="3054" max="3054" width="6.875" style="6" customWidth="1"/>
    <col min="3055" max="3055" width="19" style="6" customWidth="1"/>
    <col min="3056" max="3056" width="5" style="6" customWidth="1"/>
    <col min="3057" max="3057" width="4.375" style="6" customWidth="1"/>
    <col min="3058" max="3066" width="3.375" style="6" customWidth="1"/>
    <col min="3067" max="3067" width="4" style="6" customWidth="1"/>
    <col min="3068" max="3076" width="3.375" style="6" customWidth="1"/>
    <col min="3077" max="3077" width="4" style="6" customWidth="1"/>
    <col min="3078" max="3078" width="4.625" style="6" customWidth="1"/>
    <col min="3079" max="3081" width="3.875" style="6" customWidth="1"/>
    <col min="3082" max="3082" width="6.125" style="6" customWidth="1"/>
    <col min="3083" max="3083" width="4.125" style="6" customWidth="1"/>
    <col min="3084" max="3302" width="9" style="6" customWidth="1"/>
    <col min="3303" max="3308" width="9" style="6"/>
    <col min="3309" max="3309" width="4.625" style="6" customWidth="1"/>
    <col min="3310" max="3310" width="6.875" style="6" customWidth="1"/>
    <col min="3311" max="3311" width="19" style="6" customWidth="1"/>
    <col min="3312" max="3312" width="5" style="6" customWidth="1"/>
    <col min="3313" max="3313" width="4.375" style="6" customWidth="1"/>
    <col min="3314" max="3322" width="3.375" style="6" customWidth="1"/>
    <col min="3323" max="3323" width="4" style="6" customWidth="1"/>
    <col min="3324" max="3332" width="3.375" style="6" customWidth="1"/>
    <col min="3333" max="3333" width="4" style="6" customWidth="1"/>
    <col min="3334" max="3334" width="4.625" style="6" customWidth="1"/>
    <col min="3335" max="3337" width="3.875" style="6" customWidth="1"/>
    <col min="3338" max="3338" width="6.125" style="6" customWidth="1"/>
    <col min="3339" max="3339" width="4.125" style="6" customWidth="1"/>
    <col min="3340" max="3558" width="9" style="6" customWidth="1"/>
    <col min="3559" max="3564" width="9" style="6"/>
    <col min="3565" max="3565" width="4.625" style="6" customWidth="1"/>
    <col min="3566" max="3566" width="6.875" style="6" customWidth="1"/>
    <col min="3567" max="3567" width="19" style="6" customWidth="1"/>
    <col min="3568" max="3568" width="5" style="6" customWidth="1"/>
    <col min="3569" max="3569" width="4.375" style="6" customWidth="1"/>
    <col min="3570" max="3578" width="3.375" style="6" customWidth="1"/>
    <col min="3579" max="3579" width="4" style="6" customWidth="1"/>
    <col min="3580" max="3588" width="3.375" style="6" customWidth="1"/>
    <col min="3589" max="3589" width="4" style="6" customWidth="1"/>
    <col min="3590" max="3590" width="4.625" style="6" customWidth="1"/>
    <col min="3591" max="3593" width="3.875" style="6" customWidth="1"/>
    <col min="3594" max="3594" width="6.125" style="6" customWidth="1"/>
    <col min="3595" max="3595" width="4.125" style="6" customWidth="1"/>
    <col min="3596" max="3814" width="9" style="6" customWidth="1"/>
    <col min="3815" max="3820" width="9" style="6"/>
    <col min="3821" max="3821" width="4.625" style="6" customWidth="1"/>
    <col min="3822" max="3822" width="6.875" style="6" customWidth="1"/>
    <col min="3823" max="3823" width="19" style="6" customWidth="1"/>
    <col min="3824" max="3824" width="5" style="6" customWidth="1"/>
    <col min="3825" max="3825" width="4.375" style="6" customWidth="1"/>
    <col min="3826" max="3834" width="3.375" style="6" customWidth="1"/>
    <col min="3835" max="3835" width="4" style="6" customWidth="1"/>
    <col min="3836" max="3844" width="3.375" style="6" customWidth="1"/>
    <col min="3845" max="3845" width="4" style="6" customWidth="1"/>
    <col min="3846" max="3846" width="4.625" style="6" customWidth="1"/>
    <col min="3847" max="3849" width="3.875" style="6" customWidth="1"/>
    <col min="3850" max="3850" width="6.125" style="6" customWidth="1"/>
    <col min="3851" max="3851" width="4.125" style="6" customWidth="1"/>
    <col min="3852" max="4070" width="9" style="6" customWidth="1"/>
    <col min="4071" max="4076" width="9" style="6"/>
    <col min="4077" max="4077" width="4.625" style="6" customWidth="1"/>
    <col min="4078" max="4078" width="6.875" style="6" customWidth="1"/>
    <col min="4079" max="4079" width="19" style="6" customWidth="1"/>
    <col min="4080" max="4080" width="5" style="6" customWidth="1"/>
    <col min="4081" max="4081" width="4.375" style="6" customWidth="1"/>
    <col min="4082" max="4090" width="3.375" style="6" customWidth="1"/>
    <col min="4091" max="4091" width="4" style="6" customWidth="1"/>
    <col min="4092" max="4100" width="3.375" style="6" customWidth="1"/>
    <col min="4101" max="4101" width="4" style="6" customWidth="1"/>
    <col min="4102" max="4102" width="4.625" style="6" customWidth="1"/>
    <col min="4103" max="4105" width="3.875" style="6" customWidth="1"/>
    <col min="4106" max="4106" width="6.125" style="6" customWidth="1"/>
    <col min="4107" max="4107" width="4.125" style="6" customWidth="1"/>
    <col min="4108" max="4326" width="9" style="6" customWidth="1"/>
    <col min="4327" max="4332" width="9" style="6"/>
    <col min="4333" max="4333" width="4.625" style="6" customWidth="1"/>
    <col min="4334" max="4334" width="6.875" style="6" customWidth="1"/>
    <col min="4335" max="4335" width="19" style="6" customWidth="1"/>
    <col min="4336" max="4336" width="5" style="6" customWidth="1"/>
    <col min="4337" max="4337" width="4.375" style="6" customWidth="1"/>
    <col min="4338" max="4346" width="3.375" style="6" customWidth="1"/>
    <col min="4347" max="4347" width="4" style="6" customWidth="1"/>
    <col min="4348" max="4356" width="3.375" style="6" customWidth="1"/>
    <col min="4357" max="4357" width="4" style="6" customWidth="1"/>
    <col min="4358" max="4358" width="4.625" style="6" customWidth="1"/>
    <col min="4359" max="4361" width="3.875" style="6" customWidth="1"/>
    <col min="4362" max="4362" width="6.125" style="6" customWidth="1"/>
    <col min="4363" max="4363" width="4.125" style="6" customWidth="1"/>
    <col min="4364" max="4582" width="9" style="6" customWidth="1"/>
    <col min="4583" max="4588" width="9" style="6"/>
    <col min="4589" max="4589" width="4.625" style="6" customWidth="1"/>
    <col min="4590" max="4590" width="6.875" style="6" customWidth="1"/>
    <col min="4591" max="4591" width="19" style="6" customWidth="1"/>
    <col min="4592" max="4592" width="5" style="6" customWidth="1"/>
    <col min="4593" max="4593" width="4.375" style="6" customWidth="1"/>
    <col min="4594" max="4602" width="3.375" style="6" customWidth="1"/>
    <col min="4603" max="4603" width="4" style="6" customWidth="1"/>
    <col min="4604" max="4612" width="3.375" style="6" customWidth="1"/>
    <col min="4613" max="4613" width="4" style="6" customWidth="1"/>
    <col min="4614" max="4614" width="4.625" style="6" customWidth="1"/>
    <col min="4615" max="4617" width="3.875" style="6" customWidth="1"/>
    <col min="4618" max="4618" width="6.125" style="6" customWidth="1"/>
    <col min="4619" max="4619" width="4.125" style="6" customWidth="1"/>
    <col min="4620" max="4838" width="9" style="6" customWidth="1"/>
    <col min="4839" max="4844" width="9" style="6"/>
    <col min="4845" max="4845" width="4.625" style="6" customWidth="1"/>
    <col min="4846" max="4846" width="6.875" style="6" customWidth="1"/>
    <col min="4847" max="4847" width="19" style="6" customWidth="1"/>
    <col min="4848" max="4848" width="5" style="6" customWidth="1"/>
    <col min="4849" max="4849" width="4.375" style="6" customWidth="1"/>
    <col min="4850" max="4858" width="3.375" style="6" customWidth="1"/>
    <col min="4859" max="4859" width="4" style="6" customWidth="1"/>
    <col min="4860" max="4868" width="3.375" style="6" customWidth="1"/>
    <col min="4869" max="4869" width="4" style="6" customWidth="1"/>
    <col min="4870" max="4870" width="4.625" style="6" customWidth="1"/>
    <col min="4871" max="4873" width="3.875" style="6" customWidth="1"/>
    <col min="4874" max="4874" width="6.125" style="6" customWidth="1"/>
    <col min="4875" max="4875" width="4.125" style="6" customWidth="1"/>
    <col min="4876" max="5094" width="9" style="6" customWidth="1"/>
    <col min="5095" max="5100" width="9" style="6"/>
    <col min="5101" max="5101" width="4.625" style="6" customWidth="1"/>
    <col min="5102" max="5102" width="6.875" style="6" customWidth="1"/>
    <col min="5103" max="5103" width="19" style="6" customWidth="1"/>
    <col min="5104" max="5104" width="5" style="6" customWidth="1"/>
    <col min="5105" max="5105" width="4.375" style="6" customWidth="1"/>
    <col min="5106" max="5114" width="3.375" style="6" customWidth="1"/>
    <col min="5115" max="5115" width="4" style="6" customWidth="1"/>
    <col min="5116" max="5124" width="3.375" style="6" customWidth="1"/>
    <col min="5125" max="5125" width="4" style="6" customWidth="1"/>
    <col min="5126" max="5126" width="4.625" style="6" customWidth="1"/>
    <col min="5127" max="5129" width="3.875" style="6" customWidth="1"/>
    <col min="5130" max="5130" width="6.125" style="6" customWidth="1"/>
    <col min="5131" max="5131" width="4.125" style="6" customWidth="1"/>
    <col min="5132" max="5350" width="9" style="6" customWidth="1"/>
    <col min="5351" max="5356" width="9" style="6"/>
    <col min="5357" max="5357" width="4.625" style="6" customWidth="1"/>
    <col min="5358" max="5358" width="6.875" style="6" customWidth="1"/>
    <col min="5359" max="5359" width="19" style="6" customWidth="1"/>
    <col min="5360" max="5360" width="5" style="6" customWidth="1"/>
    <col min="5361" max="5361" width="4.375" style="6" customWidth="1"/>
    <col min="5362" max="5370" width="3.375" style="6" customWidth="1"/>
    <col min="5371" max="5371" width="4" style="6" customWidth="1"/>
    <col min="5372" max="5380" width="3.375" style="6" customWidth="1"/>
    <col min="5381" max="5381" width="4" style="6" customWidth="1"/>
    <col min="5382" max="5382" width="4.625" style="6" customWidth="1"/>
    <col min="5383" max="5385" width="3.875" style="6" customWidth="1"/>
    <col min="5386" max="5386" width="6.125" style="6" customWidth="1"/>
    <col min="5387" max="5387" width="4.125" style="6" customWidth="1"/>
    <col min="5388" max="5606" width="9" style="6" customWidth="1"/>
    <col min="5607" max="5612" width="9" style="6"/>
    <col min="5613" max="5613" width="4.625" style="6" customWidth="1"/>
    <col min="5614" max="5614" width="6.875" style="6" customWidth="1"/>
    <col min="5615" max="5615" width="19" style="6" customWidth="1"/>
    <col min="5616" max="5616" width="5" style="6" customWidth="1"/>
    <col min="5617" max="5617" width="4.375" style="6" customWidth="1"/>
    <col min="5618" max="5626" width="3.375" style="6" customWidth="1"/>
    <col min="5627" max="5627" width="4" style="6" customWidth="1"/>
    <col min="5628" max="5636" width="3.375" style="6" customWidth="1"/>
    <col min="5637" max="5637" width="4" style="6" customWidth="1"/>
    <col min="5638" max="5638" width="4.625" style="6" customWidth="1"/>
    <col min="5639" max="5641" width="3.875" style="6" customWidth="1"/>
    <col min="5642" max="5642" width="6.125" style="6" customWidth="1"/>
    <col min="5643" max="5643" width="4.125" style="6" customWidth="1"/>
    <col min="5644" max="5862" width="9" style="6" customWidth="1"/>
    <col min="5863" max="5868" width="9" style="6"/>
    <col min="5869" max="5869" width="4.625" style="6" customWidth="1"/>
    <col min="5870" max="5870" width="6.875" style="6" customWidth="1"/>
    <col min="5871" max="5871" width="19" style="6" customWidth="1"/>
    <col min="5872" max="5872" width="5" style="6" customWidth="1"/>
    <col min="5873" max="5873" width="4.375" style="6" customWidth="1"/>
    <col min="5874" max="5882" width="3.375" style="6" customWidth="1"/>
    <col min="5883" max="5883" width="4" style="6" customWidth="1"/>
    <col min="5884" max="5892" width="3.375" style="6" customWidth="1"/>
    <col min="5893" max="5893" width="4" style="6" customWidth="1"/>
    <col min="5894" max="5894" width="4.625" style="6" customWidth="1"/>
    <col min="5895" max="5897" width="3.875" style="6" customWidth="1"/>
    <col min="5898" max="5898" width="6.125" style="6" customWidth="1"/>
    <col min="5899" max="5899" width="4.125" style="6" customWidth="1"/>
    <col min="5900" max="6118" width="9" style="6" customWidth="1"/>
    <col min="6119" max="6124" width="9" style="6"/>
    <col min="6125" max="6125" width="4.625" style="6" customWidth="1"/>
    <col min="6126" max="6126" width="6.875" style="6" customWidth="1"/>
    <col min="6127" max="6127" width="19" style="6" customWidth="1"/>
    <col min="6128" max="6128" width="5" style="6" customWidth="1"/>
    <col min="6129" max="6129" width="4.375" style="6" customWidth="1"/>
    <col min="6130" max="6138" width="3.375" style="6" customWidth="1"/>
    <col min="6139" max="6139" width="4" style="6" customWidth="1"/>
    <col min="6140" max="6148" width="3.375" style="6" customWidth="1"/>
    <col min="6149" max="6149" width="4" style="6" customWidth="1"/>
    <col min="6150" max="6150" width="4.625" style="6" customWidth="1"/>
    <col min="6151" max="6153" width="3.875" style="6" customWidth="1"/>
    <col min="6154" max="6154" width="6.125" style="6" customWidth="1"/>
    <col min="6155" max="6155" width="4.125" style="6" customWidth="1"/>
    <col min="6156" max="6374" width="9" style="6" customWidth="1"/>
    <col min="6375" max="6380" width="9" style="6"/>
    <col min="6381" max="6381" width="4.625" style="6" customWidth="1"/>
    <col min="6382" max="6382" width="6.875" style="6" customWidth="1"/>
    <col min="6383" max="6383" width="19" style="6" customWidth="1"/>
    <col min="6384" max="6384" width="5" style="6" customWidth="1"/>
    <col min="6385" max="6385" width="4.375" style="6" customWidth="1"/>
    <col min="6386" max="6394" width="3.375" style="6" customWidth="1"/>
    <col min="6395" max="6395" width="4" style="6" customWidth="1"/>
    <col min="6396" max="6404" width="3.375" style="6" customWidth="1"/>
    <col min="6405" max="6405" width="4" style="6" customWidth="1"/>
    <col min="6406" max="6406" width="4.625" style="6" customWidth="1"/>
    <col min="6407" max="6409" width="3.875" style="6" customWidth="1"/>
    <col min="6410" max="6410" width="6.125" style="6" customWidth="1"/>
    <col min="6411" max="6411" width="4.125" style="6" customWidth="1"/>
    <col min="6412" max="6630" width="9" style="6" customWidth="1"/>
    <col min="6631" max="6636" width="9" style="6"/>
    <col min="6637" max="6637" width="4.625" style="6" customWidth="1"/>
    <col min="6638" max="6638" width="6.875" style="6" customWidth="1"/>
    <col min="6639" max="6639" width="19" style="6" customWidth="1"/>
    <col min="6640" max="6640" width="5" style="6" customWidth="1"/>
    <col min="6641" max="6641" width="4.375" style="6" customWidth="1"/>
    <col min="6642" max="6650" width="3.375" style="6" customWidth="1"/>
    <col min="6651" max="6651" width="4" style="6" customWidth="1"/>
    <col min="6652" max="6660" width="3.375" style="6" customWidth="1"/>
    <col min="6661" max="6661" width="4" style="6" customWidth="1"/>
    <col min="6662" max="6662" width="4.625" style="6" customWidth="1"/>
    <col min="6663" max="6665" width="3.875" style="6" customWidth="1"/>
    <col min="6666" max="6666" width="6.125" style="6" customWidth="1"/>
    <col min="6667" max="6667" width="4.125" style="6" customWidth="1"/>
    <col min="6668" max="6886" width="9" style="6" customWidth="1"/>
    <col min="6887" max="6892" width="9" style="6"/>
    <col min="6893" max="6893" width="4.625" style="6" customWidth="1"/>
    <col min="6894" max="6894" width="6.875" style="6" customWidth="1"/>
    <col min="6895" max="6895" width="19" style="6" customWidth="1"/>
    <col min="6896" max="6896" width="5" style="6" customWidth="1"/>
    <col min="6897" max="6897" width="4.375" style="6" customWidth="1"/>
    <col min="6898" max="6906" width="3.375" style="6" customWidth="1"/>
    <col min="6907" max="6907" width="4" style="6" customWidth="1"/>
    <col min="6908" max="6916" width="3.375" style="6" customWidth="1"/>
    <col min="6917" max="6917" width="4" style="6" customWidth="1"/>
    <col min="6918" max="6918" width="4.625" style="6" customWidth="1"/>
    <col min="6919" max="6921" width="3.875" style="6" customWidth="1"/>
    <col min="6922" max="6922" width="6.125" style="6" customWidth="1"/>
    <col min="6923" max="6923" width="4.125" style="6" customWidth="1"/>
    <col min="6924" max="7142" width="9" style="6" customWidth="1"/>
    <col min="7143" max="7148" width="9" style="6"/>
    <col min="7149" max="7149" width="4.625" style="6" customWidth="1"/>
    <col min="7150" max="7150" width="6.875" style="6" customWidth="1"/>
    <col min="7151" max="7151" width="19" style="6" customWidth="1"/>
    <col min="7152" max="7152" width="5" style="6" customWidth="1"/>
    <col min="7153" max="7153" width="4.375" style="6" customWidth="1"/>
    <col min="7154" max="7162" width="3.375" style="6" customWidth="1"/>
    <col min="7163" max="7163" width="4" style="6" customWidth="1"/>
    <col min="7164" max="7172" width="3.375" style="6" customWidth="1"/>
    <col min="7173" max="7173" width="4" style="6" customWidth="1"/>
    <col min="7174" max="7174" width="4.625" style="6" customWidth="1"/>
    <col min="7175" max="7177" width="3.875" style="6" customWidth="1"/>
    <col min="7178" max="7178" width="6.125" style="6" customWidth="1"/>
    <col min="7179" max="7179" width="4.125" style="6" customWidth="1"/>
    <col min="7180" max="7398" width="9" style="6" customWidth="1"/>
    <col min="7399" max="7404" width="9" style="6"/>
    <col min="7405" max="7405" width="4.625" style="6" customWidth="1"/>
    <col min="7406" max="7406" width="6.875" style="6" customWidth="1"/>
    <col min="7407" max="7407" width="19" style="6" customWidth="1"/>
    <col min="7408" max="7408" width="5" style="6" customWidth="1"/>
    <col min="7409" max="7409" width="4.375" style="6" customWidth="1"/>
    <col min="7410" max="7418" width="3.375" style="6" customWidth="1"/>
    <col min="7419" max="7419" width="4" style="6" customWidth="1"/>
    <col min="7420" max="7428" width="3.375" style="6" customWidth="1"/>
    <col min="7429" max="7429" width="4" style="6" customWidth="1"/>
    <col min="7430" max="7430" width="4.625" style="6" customWidth="1"/>
    <col min="7431" max="7433" width="3.875" style="6" customWidth="1"/>
    <col min="7434" max="7434" width="6.125" style="6" customWidth="1"/>
    <col min="7435" max="7435" width="4.125" style="6" customWidth="1"/>
    <col min="7436" max="7654" width="9" style="6" customWidth="1"/>
    <col min="7655" max="7660" width="9" style="6"/>
    <col min="7661" max="7661" width="4.625" style="6" customWidth="1"/>
    <col min="7662" max="7662" width="6.875" style="6" customWidth="1"/>
    <col min="7663" max="7663" width="19" style="6" customWidth="1"/>
    <col min="7664" max="7664" width="5" style="6" customWidth="1"/>
    <col min="7665" max="7665" width="4.375" style="6" customWidth="1"/>
    <col min="7666" max="7674" width="3.375" style="6" customWidth="1"/>
    <col min="7675" max="7675" width="4" style="6" customWidth="1"/>
    <col min="7676" max="7684" width="3.375" style="6" customWidth="1"/>
    <col min="7685" max="7685" width="4" style="6" customWidth="1"/>
    <col min="7686" max="7686" width="4.625" style="6" customWidth="1"/>
    <col min="7687" max="7689" width="3.875" style="6" customWidth="1"/>
    <col min="7690" max="7690" width="6.125" style="6" customWidth="1"/>
    <col min="7691" max="7691" width="4.125" style="6" customWidth="1"/>
    <col min="7692" max="7910" width="9" style="6" customWidth="1"/>
    <col min="7911" max="7916" width="9" style="6"/>
    <col min="7917" max="7917" width="4.625" style="6" customWidth="1"/>
    <col min="7918" max="7918" width="6.875" style="6" customWidth="1"/>
    <col min="7919" max="7919" width="19" style="6" customWidth="1"/>
    <col min="7920" max="7920" width="5" style="6" customWidth="1"/>
    <col min="7921" max="7921" width="4.375" style="6" customWidth="1"/>
    <col min="7922" max="7930" width="3.375" style="6" customWidth="1"/>
    <col min="7931" max="7931" width="4" style="6" customWidth="1"/>
    <col min="7932" max="7940" width="3.375" style="6" customWidth="1"/>
    <col min="7941" max="7941" width="4" style="6" customWidth="1"/>
    <col min="7942" max="7942" width="4.625" style="6" customWidth="1"/>
    <col min="7943" max="7945" width="3.875" style="6" customWidth="1"/>
    <col min="7946" max="7946" width="6.125" style="6" customWidth="1"/>
    <col min="7947" max="7947" width="4.125" style="6" customWidth="1"/>
    <col min="7948" max="8166" width="9" style="6" customWidth="1"/>
    <col min="8167" max="8172" width="9" style="6"/>
    <col min="8173" max="8173" width="4.625" style="6" customWidth="1"/>
    <col min="8174" max="8174" width="6.875" style="6" customWidth="1"/>
    <col min="8175" max="8175" width="19" style="6" customWidth="1"/>
    <col min="8176" max="8176" width="5" style="6" customWidth="1"/>
    <col min="8177" max="8177" width="4.375" style="6" customWidth="1"/>
    <col min="8178" max="8186" width="3.375" style="6" customWidth="1"/>
    <col min="8187" max="8187" width="4" style="6" customWidth="1"/>
    <col min="8188" max="8196" width="3.375" style="6" customWidth="1"/>
    <col min="8197" max="8197" width="4" style="6" customWidth="1"/>
    <col min="8198" max="8198" width="4.625" style="6" customWidth="1"/>
    <col min="8199" max="8201" width="3.875" style="6" customWidth="1"/>
    <col min="8202" max="8202" width="6.125" style="6" customWidth="1"/>
    <col min="8203" max="8203" width="4.125" style="6" customWidth="1"/>
    <col min="8204" max="8422" width="9" style="6" customWidth="1"/>
    <col min="8423" max="8428" width="9" style="6"/>
    <col min="8429" max="8429" width="4.625" style="6" customWidth="1"/>
    <col min="8430" max="8430" width="6.875" style="6" customWidth="1"/>
    <col min="8431" max="8431" width="19" style="6" customWidth="1"/>
    <col min="8432" max="8432" width="5" style="6" customWidth="1"/>
    <col min="8433" max="8433" width="4.375" style="6" customWidth="1"/>
    <col min="8434" max="8442" width="3.375" style="6" customWidth="1"/>
    <col min="8443" max="8443" width="4" style="6" customWidth="1"/>
    <col min="8444" max="8452" width="3.375" style="6" customWidth="1"/>
    <col min="8453" max="8453" width="4" style="6" customWidth="1"/>
    <col min="8454" max="8454" width="4.625" style="6" customWidth="1"/>
    <col min="8455" max="8457" width="3.875" style="6" customWidth="1"/>
    <col min="8458" max="8458" width="6.125" style="6" customWidth="1"/>
    <col min="8459" max="8459" width="4.125" style="6" customWidth="1"/>
    <col min="8460" max="8678" width="9" style="6" customWidth="1"/>
    <col min="8679" max="8684" width="9" style="6"/>
    <col min="8685" max="8685" width="4.625" style="6" customWidth="1"/>
    <col min="8686" max="8686" width="6.875" style="6" customWidth="1"/>
    <col min="8687" max="8687" width="19" style="6" customWidth="1"/>
    <col min="8688" max="8688" width="5" style="6" customWidth="1"/>
    <col min="8689" max="8689" width="4.375" style="6" customWidth="1"/>
    <col min="8690" max="8698" width="3.375" style="6" customWidth="1"/>
    <col min="8699" max="8699" width="4" style="6" customWidth="1"/>
    <col min="8700" max="8708" width="3.375" style="6" customWidth="1"/>
    <col min="8709" max="8709" width="4" style="6" customWidth="1"/>
    <col min="8710" max="8710" width="4.625" style="6" customWidth="1"/>
    <col min="8711" max="8713" width="3.875" style="6" customWidth="1"/>
    <col min="8714" max="8714" width="6.125" style="6" customWidth="1"/>
    <col min="8715" max="8715" width="4.125" style="6" customWidth="1"/>
    <col min="8716" max="8934" width="9" style="6" customWidth="1"/>
    <col min="8935" max="8940" width="9" style="6"/>
    <col min="8941" max="8941" width="4.625" style="6" customWidth="1"/>
    <col min="8942" max="8942" width="6.875" style="6" customWidth="1"/>
    <col min="8943" max="8943" width="19" style="6" customWidth="1"/>
    <col min="8944" max="8944" width="5" style="6" customWidth="1"/>
    <col min="8945" max="8945" width="4.375" style="6" customWidth="1"/>
    <col min="8946" max="8954" width="3.375" style="6" customWidth="1"/>
    <col min="8955" max="8955" width="4" style="6" customWidth="1"/>
    <col min="8956" max="8964" width="3.375" style="6" customWidth="1"/>
    <col min="8965" max="8965" width="4" style="6" customWidth="1"/>
    <col min="8966" max="8966" width="4.625" style="6" customWidth="1"/>
    <col min="8967" max="8969" width="3.875" style="6" customWidth="1"/>
    <col min="8970" max="8970" width="6.125" style="6" customWidth="1"/>
    <col min="8971" max="8971" width="4.125" style="6" customWidth="1"/>
    <col min="8972" max="9190" width="9" style="6" customWidth="1"/>
    <col min="9191" max="9196" width="9" style="6"/>
    <col min="9197" max="9197" width="4.625" style="6" customWidth="1"/>
    <col min="9198" max="9198" width="6.875" style="6" customWidth="1"/>
    <col min="9199" max="9199" width="19" style="6" customWidth="1"/>
    <col min="9200" max="9200" width="5" style="6" customWidth="1"/>
    <col min="9201" max="9201" width="4.375" style="6" customWidth="1"/>
    <col min="9202" max="9210" width="3.375" style="6" customWidth="1"/>
    <col min="9211" max="9211" width="4" style="6" customWidth="1"/>
    <col min="9212" max="9220" width="3.375" style="6" customWidth="1"/>
    <col min="9221" max="9221" width="4" style="6" customWidth="1"/>
    <col min="9222" max="9222" width="4.625" style="6" customWidth="1"/>
    <col min="9223" max="9225" width="3.875" style="6" customWidth="1"/>
    <col min="9226" max="9226" width="6.125" style="6" customWidth="1"/>
    <col min="9227" max="9227" width="4.125" style="6" customWidth="1"/>
    <col min="9228" max="9446" width="9" style="6" customWidth="1"/>
    <col min="9447" max="9452" width="9" style="6"/>
    <col min="9453" max="9453" width="4.625" style="6" customWidth="1"/>
    <col min="9454" max="9454" width="6.875" style="6" customWidth="1"/>
    <col min="9455" max="9455" width="19" style="6" customWidth="1"/>
    <col min="9456" max="9456" width="5" style="6" customWidth="1"/>
    <col min="9457" max="9457" width="4.375" style="6" customWidth="1"/>
    <col min="9458" max="9466" width="3.375" style="6" customWidth="1"/>
    <col min="9467" max="9467" width="4" style="6" customWidth="1"/>
    <col min="9468" max="9476" width="3.375" style="6" customWidth="1"/>
    <col min="9477" max="9477" width="4" style="6" customWidth="1"/>
    <col min="9478" max="9478" width="4.625" style="6" customWidth="1"/>
    <col min="9479" max="9481" width="3.875" style="6" customWidth="1"/>
    <col min="9482" max="9482" width="6.125" style="6" customWidth="1"/>
    <col min="9483" max="9483" width="4.125" style="6" customWidth="1"/>
    <col min="9484" max="9702" width="9" style="6" customWidth="1"/>
    <col min="9703" max="9708" width="9" style="6"/>
    <col min="9709" max="9709" width="4.625" style="6" customWidth="1"/>
    <col min="9710" max="9710" width="6.875" style="6" customWidth="1"/>
    <col min="9711" max="9711" width="19" style="6" customWidth="1"/>
    <col min="9712" max="9712" width="5" style="6" customWidth="1"/>
    <col min="9713" max="9713" width="4.375" style="6" customWidth="1"/>
    <col min="9714" max="9722" width="3.375" style="6" customWidth="1"/>
    <col min="9723" max="9723" width="4" style="6" customWidth="1"/>
    <col min="9724" max="9732" width="3.375" style="6" customWidth="1"/>
    <col min="9733" max="9733" width="4" style="6" customWidth="1"/>
    <col min="9734" max="9734" width="4.625" style="6" customWidth="1"/>
    <col min="9735" max="9737" width="3.875" style="6" customWidth="1"/>
    <col min="9738" max="9738" width="6.125" style="6" customWidth="1"/>
    <col min="9739" max="9739" width="4.125" style="6" customWidth="1"/>
    <col min="9740" max="9958" width="9" style="6" customWidth="1"/>
    <col min="9959" max="9964" width="9" style="6"/>
    <col min="9965" max="9965" width="4.625" style="6" customWidth="1"/>
    <col min="9966" max="9966" width="6.875" style="6" customWidth="1"/>
    <col min="9967" max="9967" width="19" style="6" customWidth="1"/>
    <col min="9968" max="9968" width="5" style="6" customWidth="1"/>
    <col min="9969" max="9969" width="4.375" style="6" customWidth="1"/>
    <col min="9970" max="9978" width="3.375" style="6" customWidth="1"/>
    <col min="9979" max="9979" width="4" style="6" customWidth="1"/>
    <col min="9980" max="9988" width="3.375" style="6" customWidth="1"/>
    <col min="9989" max="9989" width="4" style="6" customWidth="1"/>
    <col min="9990" max="9990" width="4.625" style="6" customWidth="1"/>
    <col min="9991" max="9993" width="3.875" style="6" customWidth="1"/>
    <col min="9994" max="9994" width="6.125" style="6" customWidth="1"/>
    <col min="9995" max="9995" width="4.125" style="6" customWidth="1"/>
    <col min="9996" max="10214" width="9" style="6" customWidth="1"/>
    <col min="10215" max="10220" width="9" style="6"/>
    <col min="10221" max="10221" width="4.625" style="6" customWidth="1"/>
    <col min="10222" max="10222" width="6.875" style="6" customWidth="1"/>
    <col min="10223" max="10223" width="19" style="6" customWidth="1"/>
    <col min="10224" max="10224" width="5" style="6" customWidth="1"/>
    <col min="10225" max="10225" width="4.375" style="6" customWidth="1"/>
    <col min="10226" max="10234" width="3.375" style="6" customWidth="1"/>
    <col min="10235" max="10235" width="4" style="6" customWidth="1"/>
    <col min="10236" max="10244" width="3.375" style="6" customWidth="1"/>
    <col min="10245" max="10245" width="4" style="6" customWidth="1"/>
    <col min="10246" max="10246" width="4.625" style="6" customWidth="1"/>
    <col min="10247" max="10249" width="3.875" style="6" customWidth="1"/>
    <col min="10250" max="10250" width="6.125" style="6" customWidth="1"/>
    <col min="10251" max="10251" width="4.125" style="6" customWidth="1"/>
    <col min="10252" max="10470" width="9" style="6" customWidth="1"/>
    <col min="10471" max="10476" width="9" style="6"/>
    <col min="10477" max="10477" width="4.625" style="6" customWidth="1"/>
    <col min="10478" max="10478" width="6.875" style="6" customWidth="1"/>
    <col min="10479" max="10479" width="19" style="6" customWidth="1"/>
    <col min="10480" max="10480" width="5" style="6" customWidth="1"/>
    <col min="10481" max="10481" width="4.375" style="6" customWidth="1"/>
    <col min="10482" max="10490" width="3.375" style="6" customWidth="1"/>
    <col min="10491" max="10491" width="4" style="6" customWidth="1"/>
    <col min="10492" max="10500" width="3.375" style="6" customWidth="1"/>
    <col min="10501" max="10501" width="4" style="6" customWidth="1"/>
    <col min="10502" max="10502" width="4.625" style="6" customWidth="1"/>
    <col min="10503" max="10505" width="3.875" style="6" customWidth="1"/>
    <col min="10506" max="10506" width="6.125" style="6" customWidth="1"/>
    <col min="10507" max="10507" width="4.125" style="6" customWidth="1"/>
    <col min="10508" max="10726" width="9" style="6" customWidth="1"/>
    <col min="10727" max="10732" width="9" style="6"/>
    <col min="10733" max="10733" width="4.625" style="6" customWidth="1"/>
    <col min="10734" max="10734" width="6.875" style="6" customWidth="1"/>
    <col min="10735" max="10735" width="19" style="6" customWidth="1"/>
    <col min="10736" max="10736" width="5" style="6" customWidth="1"/>
    <col min="10737" max="10737" width="4.375" style="6" customWidth="1"/>
    <col min="10738" max="10746" width="3.375" style="6" customWidth="1"/>
    <col min="10747" max="10747" width="4" style="6" customWidth="1"/>
    <col min="10748" max="10756" width="3.375" style="6" customWidth="1"/>
    <col min="10757" max="10757" width="4" style="6" customWidth="1"/>
    <col min="10758" max="10758" width="4.625" style="6" customWidth="1"/>
    <col min="10759" max="10761" width="3.875" style="6" customWidth="1"/>
    <col min="10762" max="10762" width="6.125" style="6" customWidth="1"/>
    <col min="10763" max="10763" width="4.125" style="6" customWidth="1"/>
    <col min="10764" max="10982" width="9" style="6" customWidth="1"/>
    <col min="10983" max="10988" width="9" style="6"/>
    <col min="10989" max="10989" width="4.625" style="6" customWidth="1"/>
    <col min="10990" max="10990" width="6.875" style="6" customWidth="1"/>
    <col min="10991" max="10991" width="19" style="6" customWidth="1"/>
    <col min="10992" max="10992" width="5" style="6" customWidth="1"/>
    <col min="10993" max="10993" width="4.375" style="6" customWidth="1"/>
    <col min="10994" max="11002" width="3.375" style="6" customWidth="1"/>
    <col min="11003" max="11003" width="4" style="6" customWidth="1"/>
    <col min="11004" max="11012" width="3.375" style="6" customWidth="1"/>
    <col min="11013" max="11013" width="4" style="6" customWidth="1"/>
    <col min="11014" max="11014" width="4.625" style="6" customWidth="1"/>
    <col min="11015" max="11017" width="3.875" style="6" customWidth="1"/>
    <col min="11018" max="11018" width="6.125" style="6" customWidth="1"/>
    <col min="11019" max="11019" width="4.125" style="6" customWidth="1"/>
    <col min="11020" max="11238" width="9" style="6" customWidth="1"/>
    <col min="11239" max="11244" width="9" style="6"/>
    <col min="11245" max="11245" width="4.625" style="6" customWidth="1"/>
    <col min="11246" max="11246" width="6.875" style="6" customWidth="1"/>
    <col min="11247" max="11247" width="19" style="6" customWidth="1"/>
    <col min="11248" max="11248" width="5" style="6" customWidth="1"/>
    <col min="11249" max="11249" width="4.375" style="6" customWidth="1"/>
    <col min="11250" max="11258" width="3.375" style="6" customWidth="1"/>
    <col min="11259" max="11259" width="4" style="6" customWidth="1"/>
    <col min="11260" max="11268" width="3.375" style="6" customWidth="1"/>
    <col min="11269" max="11269" width="4" style="6" customWidth="1"/>
    <col min="11270" max="11270" width="4.625" style="6" customWidth="1"/>
    <col min="11271" max="11273" width="3.875" style="6" customWidth="1"/>
    <col min="11274" max="11274" width="6.125" style="6" customWidth="1"/>
    <col min="11275" max="11275" width="4.125" style="6" customWidth="1"/>
    <col min="11276" max="11494" width="9" style="6" customWidth="1"/>
    <col min="11495" max="11500" width="9" style="6"/>
    <col min="11501" max="11501" width="4.625" style="6" customWidth="1"/>
    <col min="11502" max="11502" width="6.875" style="6" customWidth="1"/>
    <col min="11503" max="11503" width="19" style="6" customWidth="1"/>
    <col min="11504" max="11504" width="5" style="6" customWidth="1"/>
    <col min="11505" max="11505" width="4.375" style="6" customWidth="1"/>
    <col min="11506" max="11514" width="3.375" style="6" customWidth="1"/>
    <col min="11515" max="11515" width="4" style="6" customWidth="1"/>
    <col min="11516" max="11524" width="3.375" style="6" customWidth="1"/>
    <col min="11525" max="11525" width="4" style="6" customWidth="1"/>
    <col min="11526" max="11526" width="4.625" style="6" customWidth="1"/>
    <col min="11527" max="11529" width="3.875" style="6" customWidth="1"/>
    <col min="11530" max="11530" width="6.125" style="6" customWidth="1"/>
    <col min="11531" max="11531" width="4.125" style="6" customWidth="1"/>
    <col min="11532" max="11750" width="9" style="6" customWidth="1"/>
    <col min="11751" max="11756" width="9" style="6"/>
    <col min="11757" max="11757" width="4.625" style="6" customWidth="1"/>
    <col min="11758" max="11758" width="6.875" style="6" customWidth="1"/>
    <col min="11759" max="11759" width="19" style="6" customWidth="1"/>
    <col min="11760" max="11760" width="5" style="6" customWidth="1"/>
    <col min="11761" max="11761" width="4.375" style="6" customWidth="1"/>
    <col min="11762" max="11770" width="3.375" style="6" customWidth="1"/>
    <col min="11771" max="11771" width="4" style="6" customWidth="1"/>
    <col min="11772" max="11780" width="3.375" style="6" customWidth="1"/>
    <col min="11781" max="11781" width="4" style="6" customWidth="1"/>
    <col min="11782" max="11782" width="4.625" style="6" customWidth="1"/>
    <col min="11783" max="11785" width="3.875" style="6" customWidth="1"/>
    <col min="11786" max="11786" width="6.125" style="6" customWidth="1"/>
    <col min="11787" max="11787" width="4.125" style="6" customWidth="1"/>
    <col min="11788" max="12006" width="9" style="6" customWidth="1"/>
    <col min="12007" max="12012" width="9" style="6"/>
    <col min="12013" max="12013" width="4.625" style="6" customWidth="1"/>
    <col min="12014" max="12014" width="6.875" style="6" customWidth="1"/>
    <col min="12015" max="12015" width="19" style="6" customWidth="1"/>
    <col min="12016" max="12016" width="5" style="6" customWidth="1"/>
    <col min="12017" max="12017" width="4.375" style="6" customWidth="1"/>
    <col min="12018" max="12026" width="3.375" style="6" customWidth="1"/>
    <col min="12027" max="12027" width="4" style="6" customWidth="1"/>
    <col min="12028" max="12036" width="3.375" style="6" customWidth="1"/>
    <col min="12037" max="12037" width="4" style="6" customWidth="1"/>
    <col min="12038" max="12038" width="4.625" style="6" customWidth="1"/>
    <col min="12039" max="12041" width="3.875" style="6" customWidth="1"/>
    <col min="12042" max="12042" width="6.125" style="6" customWidth="1"/>
    <col min="12043" max="12043" width="4.125" style="6" customWidth="1"/>
    <col min="12044" max="12262" width="9" style="6" customWidth="1"/>
    <col min="12263" max="12268" width="9" style="6"/>
    <col min="12269" max="12269" width="4.625" style="6" customWidth="1"/>
    <col min="12270" max="12270" width="6.875" style="6" customWidth="1"/>
    <col min="12271" max="12271" width="19" style="6" customWidth="1"/>
    <col min="12272" max="12272" width="5" style="6" customWidth="1"/>
    <col min="12273" max="12273" width="4.375" style="6" customWidth="1"/>
    <col min="12274" max="12282" width="3.375" style="6" customWidth="1"/>
    <col min="12283" max="12283" width="4" style="6" customWidth="1"/>
    <col min="12284" max="12292" width="3.375" style="6" customWidth="1"/>
    <col min="12293" max="12293" width="4" style="6" customWidth="1"/>
    <col min="12294" max="12294" width="4.625" style="6" customWidth="1"/>
    <col min="12295" max="12297" width="3.875" style="6" customWidth="1"/>
    <col min="12298" max="12298" width="6.125" style="6" customWidth="1"/>
    <col min="12299" max="12299" width="4.125" style="6" customWidth="1"/>
    <col min="12300" max="12518" width="9" style="6" customWidth="1"/>
    <col min="12519" max="12524" width="9" style="6"/>
    <col min="12525" max="12525" width="4.625" style="6" customWidth="1"/>
    <col min="12526" max="12526" width="6.875" style="6" customWidth="1"/>
    <col min="12527" max="12527" width="19" style="6" customWidth="1"/>
    <col min="12528" max="12528" width="5" style="6" customWidth="1"/>
    <col min="12529" max="12529" width="4.375" style="6" customWidth="1"/>
    <col min="12530" max="12538" width="3.375" style="6" customWidth="1"/>
    <col min="12539" max="12539" width="4" style="6" customWidth="1"/>
    <col min="12540" max="12548" width="3.375" style="6" customWidth="1"/>
    <col min="12549" max="12549" width="4" style="6" customWidth="1"/>
    <col min="12550" max="12550" width="4.625" style="6" customWidth="1"/>
    <col min="12551" max="12553" width="3.875" style="6" customWidth="1"/>
    <col min="12554" max="12554" width="6.125" style="6" customWidth="1"/>
    <col min="12555" max="12555" width="4.125" style="6" customWidth="1"/>
    <col min="12556" max="12774" width="9" style="6" customWidth="1"/>
    <col min="12775" max="12780" width="9" style="6"/>
    <col min="12781" max="12781" width="4.625" style="6" customWidth="1"/>
    <col min="12782" max="12782" width="6.875" style="6" customWidth="1"/>
    <col min="12783" max="12783" width="19" style="6" customWidth="1"/>
    <col min="12784" max="12784" width="5" style="6" customWidth="1"/>
    <col min="12785" max="12785" width="4.375" style="6" customWidth="1"/>
    <col min="12786" max="12794" width="3.375" style="6" customWidth="1"/>
    <col min="12795" max="12795" width="4" style="6" customWidth="1"/>
    <col min="12796" max="12804" width="3.375" style="6" customWidth="1"/>
    <col min="12805" max="12805" width="4" style="6" customWidth="1"/>
    <col min="12806" max="12806" width="4.625" style="6" customWidth="1"/>
    <col min="12807" max="12809" width="3.875" style="6" customWidth="1"/>
    <col min="12810" max="12810" width="6.125" style="6" customWidth="1"/>
    <col min="12811" max="12811" width="4.125" style="6" customWidth="1"/>
    <col min="12812" max="13030" width="9" style="6" customWidth="1"/>
    <col min="13031" max="13036" width="9" style="6"/>
    <col min="13037" max="13037" width="4.625" style="6" customWidth="1"/>
    <col min="13038" max="13038" width="6.875" style="6" customWidth="1"/>
    <col min="13039" max="13039" width="19" style="6" customWidth="1"/>
    <col min="13040" max="13040" width="5" style="6" customWidth="1"/>
    <col min="13041" max="13041" width="4.375" style="6" customWidth="1"/>
    <col min="13042" max="13050" width="3.375" style="6" customWidth="1"/>
    <col min="13051" max="13051" width="4" style="6" customWidth="1"/>
    <col min="13052" max="13060" width="3.375" style="6" customWidth="1"/>
    <col min="13061" max="13061" width="4" style="6" customWidth="1"/>
    <col min="13062" max="13062" width="4.625" style="6" customWidth="1"/>
    <col min="13063" max="13065" width="3.875" style="6" customWidth="1"/>
    <col min="13066" max="13066" width="6.125" style="6" customWidth="1"/>
    <col min="13067" max="13067" width="4.125" style="6" customWidth="1"/>
    <col min="13068" max="13286" width="9" style="6" customWidth="1"/>
    <col min="13287" max="13292" width="9" style="6"/>
    <col min="13293" max="13293" width="4.625" style="6" customWidth="1"/>
    <col min="13294" max="13294" width="6.875" style="6" customWidth="1"/>
    <col min="13295" max="13295" width="19" style="6" customWidth="1"/>
    <col min="13296" max="13296" width="5" style="6" customWidth="1"/>
    <col min="13297" max="13297" width="4.375" style="6" customWidth="1"/>
    <col min="13298" max="13306" width="3.375" style="6" customWidth="1"/>
    <col min="13307" max="13307" width="4" style="6" customWidth="1"/>
    <col min="13308" max="13316" width="3.375" style="6" customWidth="1"/>
    <col min="13317" max="13317" width="4" style="6" customWidth="1"/>
    <col min="13318" max="13318" width="4.625" style="6" customWidth="1"/>
    <col min="13319" max="13321" width="3.875" style="6" customWidth="1"/>
    <col min="13322" max="13322" width="6.125" style="6" customWidth="1"/>
    <col min="13323" max="13323" width="4.125" style="6" customWidth="1"/>
    <col min="13324" max="13542" width="9" style="6" customWidth="1"/>
    <col min="13543" max="13548" width="9" style="6"/>
    <col min="13549" max="13549" width="4.625" style="6" customWidth="1"/>
    <col min="13550" max="13550" width="6.875" style="6" customWidth="1"/>
    <col min="13551" max="13551" width="19" style="6" customWidth="1"/>
    <col min="13552" max="13552" width="5" style="6" customWidth="1"/>
    <col min="13553" max="13553" width="4.375" style="6" customWidth="1"/>
    <col min="13554" max="13562" width="3.375" style="6" customWidth="1"/>
    <col min="13563" max="13563" width="4" style="6" customWidth="1"/>
    <col min="13564" max="13572" width="3.375" style="6" customWidth="1"/>
    <col min="13573" max="13573" width="4" style="6" customWidth="1"/>
    <col min="13574" max="13574" width="4.625" style="6" customWidth="1"/>
    <col min="13575" max="13577" width="3.875" style="6" customWidth="1"/>
    <col min="13578" max="13578" width="6.125" style="6" customWidth="1"/>
    <col min="13579" max="13579" width="4.125" style="6" customWidth="1"/>
    <col min="13580" max="13798" width="9" style="6" customWidth="1"/>
    <col min="13799" max="13804" width="9" style="6"/>
    <col min="13805" max="13805" width="4.625" style="6" customWidth="1"/>
    <col min="13806" max="13806" width="6.875" style="6" customWidth="1"/>
    <col min="13807" max="13807" width="19" style="6" customWidth="1"/>
    <col min="13808" max="13808" width="5" style="6" customWidth="1"/>
    <col min="13809" max="13809" width="4.375" style="6" customWidth="1"/>
    <col min="13810" max="13818" width="3.375" style="6" customWidth="1"/>
    <col min="13819" max="13819" width="4" style="6" customWidth="1"/>
    <col min="13820" max="13828" width="3.375" style="6" customWidth="1"/>
    <col min="13829" max="13829" width="4" style="6" customWidth="1"/>
    <col min="13830" max="13830" width="4.625" style="6" customWidth="1"/>
    <col min="13831" max="13833" width="3.875" style="6" customWidth="1"/>
    <col min="13834" max="13834" width="6.125" style="6" customWidth="1"/>
    <col min="13835" max="13835" width="4.125" style="6" customWidth="1"/>
    <col min="13836" max="14054" width="9" style="6" customWidth="1"/>
    <col min="14055" max="14060" width="9" style="6"/>
    <col min="14061" max="14061" width="4.625" style="6" customWidth="1"/>
    <col min="14062" max="14062" width="6.875" style="6" customWidth="1"/>
    <col min="14063" max="14063" width="19" style="6" customWidth="1"/>
    <col min="14064" max="14064" width="5" style="6" customWidth="1"/>
    <col min="14065" max="14065" width="4.375" style="6" customWidth="1"/>
    <col min="14066" max="14074" width="3.375" style="6" customWidth="1"/>
    <col min="14075" max="14075" width="4" style="6" customWidth="1"/>
    <col min="14076" max="14084" width="3.375" style="6" customWidth="1"/>
    <col min="14085" max="14085" width="4" style="6" customWidth="1"/>
    <col min="14086" max="14086" width="4.625" style="6" customWidth="1"/>
    <col min="14087" max="14089" width="3.875" style="6" customWidth="1"/>
    <col min="14090" max="14090" width="6.125" style="6" customWidth="1"/>
    <col min="14091" max="14091" width="4.125" style="6" customWidth="1"/>
    <col min="14092" max="14310" width="9" style="6" customWidth="1"/>
    <col min="14311" max="14316" width="9" style="6"/>
    <col min="14317" max="14317" width="4.625" style="6" customWidth="1"/>
    <col min="14318" max="14318" width="6.875" style="6" customWidth="1"/>
    <col min="14319" max="14319" width="19" style="6" customWidth="1"/>
    <col min="14320" max="14320" width="5" style="6" customWidth="1"/>
    <col min="14321" max="14321" width="4.375" style="6" customWidth="1"/>
    <col min="14322" max="14330" width="3.375" style="6" customWidth="1"/>
    <col min="14331" max="14331" width="4" style="6" customWidth="1"/>
    <col min="14332" max="14340" width="3.375" style="6" customWidth="1"/>
    <col min="14341" max="14341" width="4" style="6" customWidth="1"/>
    <col min="14342" max="14342" width="4.625" style="6" customWidth="1"/>
    <col min="14343" max="14345" width="3.875" style="6" customWidth="1"/>
    <col min="14346" max="14346" width="6.125" style="6" customWidth="1"/>
    <col min="14347" max="14347" width="4.125" style="6" customWidth="1"/>
    <col min="14348" max="14566" width="9" style="6" customWidth="1"/>
    <col min="14567" max="14572" width="9" style="6"/>
    <col min="14573" max="14573" width="4.625" style="6" customWidth="1"/>
    <col min="14574" max="14574" width="6.875" style="6" customWidth="1"/>
    <col min="14575" max="14575" width="19" style="6" customWidth="1"/>
    <col min="14576" max="14576" width="5" style="6" customWidth="1"/>
    <col min="14577" max="14577" width="4.375" style="6" customWidth="1"/>
    <col min="14578" max="14586" width="3.375" style="6" customWidth="1"/>
    <col min="14587" max="14587" width="4" style="6" customWidth="1"/>
    <col min="14588" max="14596" width="3.375" style="6" customWidth="1"/>
    <col min="14597" max="14597" width="4" style="6" customWidth="1"/>
    <col min="14598" max="14598" width="4.625" style="6" customWidth="1"/>
    <col min="14599" max="14601" width="3.875" style="6" customWidth="1"/>
    <col min="14602" max="14602" width="6.125" style="6" customWidth="1"/>
    <col min="14603" max="14603" width="4.125" style="6" customWidth="1"/>
    <col min="14604" max="14822" width="9" style="6" customWidth="1"/>
    <col min="14823" max="14828" width="9" style="6"/>
    <col min="14829" max="14829" width="4.625" style="6" customWidth="1"/>
    <col min="14830" max="14830" width="6.875" style="6" customWidth="1"/>
    <col min="14831" max="14831" width="19" style="6" customWidth="1"/>
    <col min="14832" max="14832" width="5" style="6" customWidth="1"/>
    <col min="14833" max="14833" width="4.375" style="6" customWidth="1"/>
    <col min="14834" max="14842" width="3.375" style="6" customWidth="1"/>
    <col min="14843" max="14843" width="4" style="6" customWidth="1"/>
    <col min="14844" max="14852" width="3.375" style="6" customWidth="1"/>
    <col min="14853" max="14853" width="4" style="6" customWidth="1"/>
    <col min="14854" max="14854" width="4.625" style="6" customWidth="1"/>
    <col min="14855" max="14857" width="3.875" style="6" customWidth="1"/>
    <col min="14858" max="14858" width="6.125" style="6" customWidth="1"/>
    <col min="14859" max="14859" width="4.125" style="6" customWidth="1"/>
    <col min="14860" max="15078" width="9" style="6" customWidth="1"/>
    <col min="15079" max="15084" width="9" style="6"/>
    <col min="15085" max="15085" width="4.625" style="6" customWidth="1"/>
    <col min="15086" max="15086" width="6.875" style="6" customWidth="1"/>
    <col min="15087" max="15087" width="19" style="6" customWidth="1"/>
    <col min="15088" max="15088" width="5" style="6" customWidth="1"/>
    <col min="15089" max="15089" width="4.375" style="6" customWidth="1"/>
    <col min="15090" max="15098" width="3.375" style="6" customWidth="1"/>
    <col min="15099" max="15099" width="4" style="6" customWidth="1"/>
    <col min="15100" max="15108" width="3.375" style="6" customWidth="1"/>
    <col min="15109" max="15109" width="4" style="6" customWidth="1"/>
    <col min="15110" max="15110" width="4.625" style="6" customWidth="1"/>
    <col min="15111" max="15113" width="3.875" style="6" customWidth="1"/>
    <col min="15114" max="15114" width="6.125" style="6" customWidth="1"/>
    <col min="15115" max="15115" width="4.125" style="6" customWidth="1"/>
    <col min="15116" max="15334" width="9" style="6" customWidth="1"/>
    <col min="15335" max="15340" width="9" style="6"/>
    <col min="15341" max="15341" width="4.625" style="6" customWidth="1"/>
    <col min="15342" max="15342" width="6.875" style="6" customWidth="1"/>
    <col min="15343" max="15343" width="19" style="6" customWidth="1"/>
    <col min="15344" max="15344" width="5" style="6" customWidth="1"/>
    <col min="15345" max="15345" width="4.375" style="6" customWidth="1"/>
    <col min="15346" max="15354" width="3.375" style="6" customWidth="1"/>
    <col min="15355" max="15355" width="4" style="6" customWidth="1"/>
    <col min="15356" max="15364" width="3.375" style="6" customWidth="1"/>
    <col min="15365" max="15365" width="4" style="6" customWidth="1"/>
    <col min="15366" max="15366" width="4.625" style="6" customWidth="1"/>
    <col min="15367" max="15369" width="3.875" style="6" customWidth="1"/>
    <col min="15370" max="15370" width="6.125" style="6" customWidth="1"/>
    <col min="15371" max="15371" width="4.125" style="6" customWidth="1"/>
    <col min="15372" max="15590" width="9" style="6" customWidth="1"/>
    <col min="15591" max="15596" width="9" style="6"/>
    <col min="15597" max="15597" width="4.625" style="6" customWidth="1"/>
    <col min="15598" max="15598" width="6.875" style="6" customWidth="1"/>
    <col min="15599" max="15599" width="19" style="6" customWidth="1"/>
    <col min="15600" max="15600" width="5" style="6" customWidth="1"/>
    <col min="15601" max="15601" width="4.375" style="6" customWidth="1"/>
    <col min="15602" max="15610" width="3.375" style="6" customWidth="1"/>
    <col min="15611" max="15611" width="4" style="6" customWidth="1"/>
    <col min="15612" max="15620" width="3.375" style="6" customWidth="1"/>
    <col min="15621" max="15621" width="4" style="6" customWidth="1"/>
    <col min="15622" max="15622" width="4.625" style="6" customWidth="1"/>
    <col min="15623" max="15625" width="3.875" style="6" customWidth="1"/>
    <col min="15626" max="15626" width="6.125" style="6" customWidth="1"/>
    <col min="15627" max="15627" width="4.125" style="6" customWidth="1"/>
    <col min="15628" max="15846" width="9" style="6" customWidth="1"/>
    <col min="15847" max="15852" width="9" style="6"/>
    <col min="15853" max="15853" width="4.625" style="6" customWidth="1"/>
    <col min="15854" max="15854" width="6.875" style="6" customWidth="1"/>
    <col min="15855" max="15855" width="19" style="6" customWidth="1"/>
    <col min="15856" max="15856" width="5" style="6" customWidth="1"/>
    <col min="15857" max="15857" width="4.375" style="6" customWidth="1"/>
    <col min="15858" max="15866" width="3.375" style="6" customWidth="1"/>
    <col min="15867" max="15867" width="4" style="6" customWidth="1"/>
    <col min="15868" max="15876" width="3.375" style="6" customWidth="1"/>
    <col min="15877" max="15877" width="4" style="6" customWidth="1"/>
    <col min="15878" max="15878" width="4.625" style="6" customWidth="1"/>
    <col min="15879" max="15881" width="3.875" style="6" customWidth="1"/>
    <col min="15882" max="15882" width="6.125" style="6" customWidth="1"/>
    <col min="15883" max="15883" width="4.125" style="6" customWidth="1"/>
    <col min="15884" max="16102" width="9" style="6" customWidth="1"/>
    <col min="16103" max="16108" width="9" style="6"/>
    <col min="16109" max="16109" width="4.625" style="6" customWidth="1"/>
    <col min="16110" max="16110" width="6.875" style="6" customWidth="1"/>
    <col min="16111" max="16111" width="19" style="6" customWidth="1"/>
    <col min="16112" max="16112" width="5" style="6" customWidth="1"/>
    <col min="16113" max="16113" width="4.375" style="6" customWidth="1"/>
    <col min="16114" max="16122" width="3.375" style="6" customWidth="1"/>
    <col min="16123" max="16123" width="4" style="6" customWidth="1"/>
    <col min="16124" max="16132" width="3.375" style="6" customWidth="1"/>
    <col min="16133" max="16133" width="4" style="6" customWidth="1"/>
    <col min="16134" max="16134" width="4.625" style="6" customWidth="1"/>
    <col min="16135" max="16137" width="3.875" style="6" customWidth="1"/>
    <col min="16138" max="16138" width="6.125" style="6" customWidth="1"/>
    <col min="16139" max="16139" width="4.125" style="6" customWidth="1"/>
    <col min="16140" max="16358" width="9" style="6" customWidth="1"/>
    <col min="16359" max="16384" width="9" style="6"/>
  </cols>
  <sheetData>
    <row r="2" spans="1:230" x14ac:dyDescent="0.15">
      <c r="A2" s="3" t="s">
        <v>131</v>
      </c>
    </row>
    <row r="3" spans="1:230" ht="18" x14ac:dyDescent="0.15">
      <c r="A3" s="3" t="s">
        <v>130</v>
      </c>
    </row>
    <row r="4" spans="1:230" x14ac:dyDescent="0.15">
      <c r="A4" s="8" t="s">
        <v>132</v>
      </c>
    </row>
    <row r="5" spans="1:230" ht="16.5" thickBot="1" x14ac:dyDescent="0.2">
      <c r="A5" s="9" t="s">
        <v>133</v>
      </c>
    </row>
    <row r="6" spans="1:230" s="1" customFormat="1" ht="15.75" customHeight="1" x14ac:dyDescent="0.15">
      <c r="A6" s="82" t="s">
        <v>0</v>
      </c>
      <c r="B6" s="79" t="s">
        <v>1</v>
      </c>
      <c r="C6" s="85" t="s">
        <v>2</v>
      </c>
      <c r="D6" s="86"/>
      <c r="E6" s="73" t="s">
        <v>11</v>
      </c>
      <c r="F6" s="76" t="s">
        <v>12</v>
      </c>
      <c r="G6" s="10">
        <v>1</v>
      </c>
      <c r="H6" s="11">
        <v>2</v>
      </c>
      <c r="I6" s="11">
        <v>3</v>
      </c>
      <c r="J6" s="11">
        <v>4</v>
      </c>
      <c r="K6" s="11">
        <v>5</v>
      </c>
      <c r="L6" s="11">
        <v>6</v>
      </c>
      <c r="M6" s="11">
        <v>7</v>
      </c>
      <c r="N6" s="11">
        <v>8</v>
      </c>
      <c r="O6" s="17">
        <v>9</v>
      </c>
      <c r="P6" s="18" t="s">
        <v>3</v>
      </c>
      <c r="Q6" s="24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1">
        <v>16</v>
      </c>
      <c r="X6" s="11">
        <v>17</v>
      </c>
      <c r="Y6" s="17">
        <v>18</v>
      </c>
      <c r="Z6" s="18" t="s">
        <v>4</v>
      </c>
      <c r="AA6" s="27" t="s">
        <v>5</v>
      </c>
      <c r="AB6" s="28" t="s">
        <v>6</v>
      </c>
      <c r="AC6" s="29" t="s">
        <v>7</v>
      </c>
      <c r="AD6" s="29" t="s">
        <v>8</v>
      </c>
      <c r="AE6" s="30" t="s">
        <v>9</v>
      </c>
      <c r="AF6" s="30" t="s">
        <v>10</v>
      </c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</row>
    <row r="7" spans="1:230" s="1" customFormat="1" ht="15.75" hidden="1" customHeight="1" x14ac:dyDescent="0.15">
      <c r="A7" s="83"/>
      <c r="B7" s="80"/>
      <c r="C7" s="87"/>
      <c r="D7" s="88"/>
      <c r="E7" s="74"/>
      <c r="F7" s="77"/>
      <c r="G7" s="12"/>
      <c r="H7" s="13"/>
      <c r="I7" s="13"/>
      <c r="J7" s="13"/>
      <c r="K7" s="13"/>
      <c r="L7" s="13"/>
      <c r="M7" s="13"/>
      <c r="N7" s="13"/>
      <c r="O7" s="19"/>
      <c r="P7" s="20"/>
      <c r="Q7" s="25"/>
      <c r="R7" s="13"/>
      <c r="S7" s="13"/>
      <c r="T7" s="13"/>
      <c r="U7" s="13"/>
      <c r="V7" s="13"/>
      <c r="W7" s="13"/>
      <c r="X7" s="13"/>
      <c r="Y7" s="19"/>
      <c r="Z7" s="20"/>
      <c r="AA7" s="31"/>
      <c r="AB7" s="32"/>
      <c r="AC7" s="43"/>
      <c r="AD7" s="43"/>
      <c r="AE7" s="33"/>
      <c r="AF7" s="33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</row>
    <row r="8" spans="1:230" s="1" customFormat="1" ht="15.75" hidden="1" customHeight="1" x14ac:dyDescent="0.15">
      <c r="A8" s="83"/>
      <c r="B8" s="80"/>
      <c r="C8" s="87"/>
      <c r="D8" s="88"/>
      <c r="E8" s="74"/>
      <c r="F8" s="77"/>
      <c r="G8" s="12"/>
      <c r="H8" s="13"/>
      <c r="I8" s="13"/>
      <c r="J8" s="13"/>
      <c r="K8" s="13"/>
      <c r="L8" s="13"/>
      <c r="M8" s="13"/>
      <c r="N8" s="13"/>
      <c r="O8" s="19"/>
      <c r="P8" s="20"/>
      <c r="Q8" s="25"/>
      <c r="R8" s="13"/>
      <c r="S8" s="13"/>
      <c r="T8" s="13"/>
      <c r="U8" s="13"/>
      <c r="V8" s="13"/>
      <c r="W8" s="13"/>
      <c r="X8" s="13"/>
      <c r="Y8" s="19"/>
      <c r="Z8" s="20"/>
      <c r="AA8" s="31"/>
      <c r="AB8" s="32"/>
      <c r="AC8" s="43"/>
      <c r="AD8" s="43"/>
      <c r="AE8" s="33"/>
      <c r="AF8" s="33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</row>
    <row r="9" spans="1:230" s="1" customFormat="1" ht="15.75" hidden="1" customHeight="1" x14ac:dyDescent="0.15">
      <c r="A9" s="83"/>
      <c r="B9" s="80"/>
      <c r="C9" s="87"/>
      <c r="D9" s="88"/>
      <c r="E9" s="74"/>
      <c r="F9" s="77"/>
      <c r="G9" s="12"/>
      <c r="H9" s="13"/>
      <c r="I9" s="13"/>
      <c r="J9" s="13"/>
      <c r="K9" s="13"/>
      <c r="L9" s="13"/>
      <c r="M9" s="13"/>
      <c r="N9" s="13"/>
      <c r="O9" s="19"/>
      <c r="P9" s="20"/>
      <c r="Q9" s="25"/>
      <c r="R9" s="13"/>
      <c r="S9" s="13"/>
      <c r="T9" s="13"/>
      <c r="U9" s="13"/>
      <c r="V9" s="13"/>
      <c r="W9" s="13"/>
      <c r="X9" s="13"/>
      <c r="Y9" s="19"/>
      <c r="Z9" s="20"/>
      <c r="AA9" s="31"/>
      <c r="AB9" s="32"/>
      <c r="AC9" s="43"/>
      <c r="AD9" s="43"/>
      <c r="AE9" s="33"/>
      <c r="AF9" s="33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</row>
    <row r="10" spans="1:230" s="1" customFormat="1" ht="15.75" hidden="1" customHeight="1" x14ac:dyDescent="0.15">
      <c r="A10" s="83"/>
      <c r="B10" s="80"/>
      <c r="C10" s="87"/>
      <c r="D10" s="88"/>
      <c r="E10" s="74"/>
      <c r="F10" s="77"/>
      <c r="G10" s="12"/>
      <c r="H10" s="13"/>
      <c r="I10" s="13"/>
      <c r="J10" s="13"/>
      <c r="K10" s="13"/>
      <c r="L10" s="13"/>
      <c r="M10" s="13"/>
      <c r="N10" s="13"/>
      <c r="O10" s="19"/>
      <c r="P10" s="20"/>
      <c r="Q10" s="25"/>
      <c r="R10" s="13"/>
      <c r="S10" s="13"/>
      <c r="T10" s="13"/>
      <c r="U10" s="13"/>
      <c r="V10" s="13"/>
      <c r="W10" s="13"/>
      <c r="X10" s="13"/>
      <c r="Y10" s="19"/>
      <c r="Z10" s="20"/>
      <c r="AA10" s="31"/>
      <c r="AB10" s="32"/>
      <c r="AC10" s="43"/>
      <c r="AD10" s="43"/>
      <c r="AE10" s="33"/>
      <c r="AF10" s="33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</row>
    <row r="11" spans="1:230" s="1" customFormat="1" ht="15.75" customHeight="1" thickBot="1" x14ac:dyDescent="0.2">
      <c r="A11" s="84"/>
      <c r="B11" s="81"/>
      <c r="C11" s="89"/>
      <c r="D11" s="90"/>
      <c r="E11" s="75"/>
      <c r="F11" s="78"/>
      <c r="G11" s="14">
        <v>4</v>
      </c>
      <c r="H11" s="15">
        <v>5</v>
      </c>
      <c r="I11" s="15">
        <v>3</v>
      </c>
      <c r="J11" s="15">
        <v>4</v>
      </c>
      <c r="K11" s="15">
        <v>4</v>
      </c>
      <c r="L11" s="15">
        <v>5</v>
      </c>
      <c r="M11" s="15">
        <v>4</v>
      </c>
      <c r="N11" s="15">
        <v>4</v>
      </c>
      <c r="O11" s="21">
        <v>4</v>
      </c>
      <c r="P11" s="22">
        <f t="shared" ref="P11:P45" si="0">SUM(G11:O11)</f>
        <v>37</v>
      </c>
      <c r="Q11" s="26">
        <v>3</v>
      </c>
      <c r="R11" s="15">
        <v>4</v>
      </c>
      <c r="S11" s="15">
        <v>4</v>
      </c>
      <c r="T11" s="15">
        <v>5</v>
      </c>
      <c r="U11" s="15">
        <v>3</v>
      </c>
      <c r="V11" s="15">
        <v>4</v>
      </c>
      <c r="W11" s="15">
        <v>3</v>
      </c>
      <c r="X11" s="15">
        <v>5</v>
      </c>
      <c r="Y11" s="21">
        <v>4</v>
      </c>
      <c r="Z11" s="22">
        <f t="shared" ref="Z11:Z45" si="1">SUM(Q11:Y11)</f>
        <v>35</v>
      </c>
      <c r="AA11" s="34">
        <v>72</v>
      </c>
      <c r="AB11" s="35">
        <v>72</v>
      </c>
      <c r="AC11" s="36">
        <v>72</v>
      </c>
      <c r="AD11" s="36">
        <v>72</v>
      </c>
      <c r="AE11" s="37">
        <v>216</v>
      </c>
      <c r="AF11" s="37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</row>
    <row r="12" spans="1:230" ht="18.75" x14ac:dyDescent="0.15">
      <c r="A12" s="44"/>
      <c r="B12" s="45">
        <v>35</v>
      </c>
      <c r="C12" s="39" t="s">
        <v>100</v>
      </c>
      <c r="D12" s="46"/>
      <c r="E12" s="47" t="s">
        <v>13</v>
      </c>
      <c r="F12" s="41" t="s">
        <v>134</v>
      </c>
      <c r="G12" s="48">
        <v>3</v>
      </c>
      <c r="H12" s="16">
        <v>5</v>
      </c>
      <c r="I12" s="16">
        <v>3</v>
      </c>
      <c r="J12" s="23">
        <v>4</v>
      </c>
      <c r="K12" s="23">
        <v>4</v>
      </c>
      <c r="L12" s="23">
        <v>4</v>
      </c>
      <c r="M12" s="16">
        <v>4</v>
      </c>
      <c r="N12" s="16">
        <v>4</v>
      </c>
      <c r="O12" s="49">
        <v>4</v>
      </c>
      <c r="P12" s="42">
        <f t="shared" si="0"/>
        <v>35</v>
      </c>
      <c r="Q12" s="48">
        <v>3</v>
      </c>
      <c r="R12" s="16">
        <v>3</v>
      </c>
      <c r="S12" s="16">
        <v>4</v>
      </c>
      <c r="T12" s="23">
        <v>5</v>
      </c>
      <c r="U12" s="23">
        <v>2</v>
      </c>
      <c r="V12" s="23">
        <v>4</v>
      </c>
      <c r="W12" s="16">
        <v>2</v>
      </c>
      <c r="X12" s="16">
        <v>4</v>
      </c>
      <c r="Y12" s="49">
        <v>4</v>
      </c>
      <c r="Z12" s="50">
        <f t="shared" si="1"/>
        <v>31</v>
      </c>
      <c r="AA12" s="51">
        <f t="shared" ref="AA12:AA45" si="2">P12+Z12</f>
        <v>66</v>
      </c>
      <c r="AB12" s="52">
        <v>72</v>
      </c>
      <c r="AC12" s="38">
        <v>75</v>
      </c>
      <c r="AD12" s="38">
        <f t="shared" ref="AD12:AD45" si="3">AA12</f>
        <v>66</v>
      </c>
      <c r="AE12" s="53">
        <f t="shared" ref="AE12:AE45" si="4">SUM(AB12:AD12)</f>
        <v>213</v>
      </c>
      <c r="AF12" s="54">
        <f t="shared" ref="AF12:AF45" si="5">AE12-216</f>
        <v>-3</v>
      </c>
      <c r="AG12" s="72"/>
    </row>
    <row r="13" spans="1:230" ht="18.75" x14ac:dyDescent="0.15">
      <c r="A13" s="44"/>
      <c r="B13" s="45">
        <v>36</v>
      </c>
      <c r="C13" s="39" t="s">
        <v>98</v>
      </c>
      <c r="D13" s="46"/>
      <c r="E13" s="47" t="s">
        <v>13</v>
      </c>
      <c r="F13" s="41" t="s">
        <v>134</v>
      </c>
      <c r="G13" s="48">
        <v>4</v>
      </c>
      <c r="H13" s="16">
        <v>5</v>
      </c>
      <c r="I13" s="16">
        <v>3</v>
      </c>
      <c r="J13" s="23">
        <v>4</v>
      </c>
      <c r="K13" s="23">
        <v>4</v>
      </c>
      <c r="L13" s="23">
        <v>5</v>
      </c>
      <c r="M13" s="16">
        <v>3</v>
      </c>
      <c r="N13" s="16">
        <v>4</v>
      </c>
      <c r="O13" s="49">
        <v>4</v>
      </c>
      <c r="P13" s="42">
        <f t="shared" si="0"/>
        <v>36</v>
      </c>
      <c r="Q13" s="48">
        <v>3</v>
      </c>
      <c r="R13" s="16">
        <v>3</v>
      </c>
      <c r="S13" s="16">
        <v>4</v>
      </c>
      <c r="T13" s="23">
        <v>4</v>
      </c>
      <c r="U13" s="23">
        <v>3</v>
      </c>
      <c r="V13" s="23">
        <v>4</v>
      </c>
      <c r="W13" s="16">
        <v>3</v>
      </c>
      <c r="X13" s="16">
        <v>4</v>
      </c>
      <c r="Y13" s="49">
        <v>4</v>
      </c>
      <c r="Z13" s="50">
        <f t="shared" si="1"/>
        <v>32</v>
      </c>
      <c r="AA13" s="51">
        <f t="shared" si="2"/>
        <v>68</v>
      </c>
      <c r="AB13" s="52">
        <v>75</v>
      </c>
      <c r="AC13" s="38">
        <v>72</v>
      </c>
      <c r="AD13" s="38">
        <f t="shared" si="3"/>
        <v>68</v>
      </c>
      <c r="AE13" s="53">
        <f t="shared" si="4"/>
        <v>215</v>
      </c>
      <c r="AF13" s="54">
        <f t="shared" si="5"/>
        <v>-1</v>
      </c>
    </row>
    <row r="14" spans="1:230" ht="18.75" x14ac:dyDescent="0.15">
      <c r="A14" s="44"/>
      <c r="B14" s="45">
        <v>32</v>
      </c>
      <c r="C14" s="39" t="s">
        <v>15</v>
      </c>
      <c r="D14" s="46" t="s">
        <v>39</v>
      </c>
      <c r="E14" s="47" t="s">
        <v>13</v>
      </c>
      <c r="F14" s="41" t="s">
        <v>134</v>
      </c>
      <c r="G14" s="48">
        <v>3</v>
      </c>
      <c r="H14" s="16">
        <v>4</v>
      </c>
      <c r="I14" s="16">
        <v>3</v>
      </c>
      <c r="J14" s="23">
        <v>3</v>
      </c>
      <c r="K14" s="23">
        <v>4</v>
      </c>
      <c r="L14" s="23">
        <v>5</v>
      </c>
      <c r="M14" s="16">
        <v>4</v>
      </c>
      <c r="N14" s="16">
        <v>4</v>
      </c>
      <c r="O14" s="49">
        <v>4</v>
      </c>
      <c r="P14" s="42">
        <f t="shared" si="0"/>
        <v>34</v>
      </c>
      <c r="Q14" s="48">
        <v>3</v>
      </c>
      <c r="R14" s="16">
        <v>4</v>
      </c>
      <c r="S14" s="16">
        <v>4</v>
      </c>
      <c r="T14" s="23">
        <v>4</v>
      </c>
      <c r="U14" s="23">
        <v>3</v>
      </c>
      <c r="V14" s="23">
        <v>4</v>
      </c>
      <c r="W14" s="16">
        <v>5</v>
      </c>
      <c r="X14" s="16">
        <v>4</v>
      </c>
      <c r="Y14" s="49">
        <v>4</v>
      </c>
      <c r="Z14" s="50">
        <f t="shared" si="1"/>
        <v>35</v>
      </c>
      <c r="AA14" s="51">
        <f t="shared" si="2"/>
        <v>69</v>
      </c>
      <c r="AB14" s="52">
        <v>77</v>
      </c>
      <c r="AC14" s="38">
        <v>74</v>
      </c>
      <c r="AD14" s="38">
        <f t="shared" si="3"/>
        <v>69</v>
      </c>
      <c r="AE14" s="53">
        <f t="shared" si="4"/>
        <v>220</v>
      </c>
      <c r="AF14" s="54">
        <f t="shared" si="5"/>
        <v>4</v>
      </c>
    </row>
    <row r="15" spans="1:230" ht="18.75" x14ac:dyDescent="0.15">
      <c r="A15" s="44"/>
      <c r="B15" s="45">
        <v>34</v>
      </c>
      <c r="C15" s="39" t="s">
        <v>94</v>
      </c>
      <c r="D15" s="46"/>
      <c r="E15" s="47" t="s">
        <v>13</v>
      </c>
      <c r="F15" s="41" t="s">
        <v>134</v>
      </c>
      <c r="G15" s="48">
        <v>3</v>
      </c>
      <c r="H15" s="16">
        <v>4</v>
      </c>
      <c r="I15" s="16">
        <v>3</v>
      </c>
      <c r="J15" s="23">
        <v>4</v>
      </c>
      <c r="K15" s="23">
        <v>4</v>
      </c>
      <c r="L15" s="23">
        <v>5</v>
      </c>
      <c r="M15" s="16">
        <v>6</v>
      </c>
      <c r="N15" s="16">
        <v>3</v>
      </c>
      <c r="O15" s="49">
        <v>4</v>
      </c>
      <c r="P15" s="42">
        <f t="shared" si="0"/>
        <v>36</v>
      </c>
      <c r="Q15" s="48">
        <v>4</v>
      </c>
      <c r="R15" s="16">
        <v>4</v>
      </c>
      <c r="S15" s="16">
        <v>4</v>
      </c>
      <c r="T15" s="23">
        <v>5</v>
      </c>
      <c r="U15" s="23">
        <v>3</v>
      </c>
      <c r="V15" s="23">
        <v>4</v>
      </c>
      <c r="W15" s="16">
        <v>4</v>
      </c>
      <c r="X15" s="16">
        <v>5</v>
      </c>
      <c r="Y15" s="49">
        <v>4</v>
      </c>
      <c r="Z15" s="50">
        <f t="shared" si="1"/>
        <v>37</v>
      </c>
      <c r="AA15" s="51">
        <f t="shared" si="2"/>
        <v>73</v>
      </c>
      <c r="AB15" s="52">
        <v>76</v>
      </c>
      <c r="AC15" s="38">
        <v>72</v>
      </c>
      <c r="AD15" s="38">
        <f t="shared" si="3"/>
        <v>73</v>
      </c>
      <c r="AE15" s="53">
        <f t="shared" si="4"/>
        <v>221</v>
      </c>
      <c r="AF15" s="54">
        <f t="shared" si="5"/>
        <v>5</v>
      </c>
    </row>
    <row r="16" spans="1:230" ht="18.75" x14ac:dyDescent="0.15">
      <c r="A16" s="44"/>
      <c r="B16" s="45">
        <v>29</v>
      </c>
      <c r="C16" s="39" t="s">
        <v>18</v>
      </c>
      <c r="D16" s="46" t="s">
        <v>24</v>
      </c>
      <c r="E16" s="47" t="s">
        <v>13</v>
      </c>
      <c r="F16" s="41" t="s">
        <v>134</v>
      </c>
      <c r="G16" s="48">
        <v>4</v>
      </c>
      <c r="H16" s="16">
        <v>5</v>
      </c>
      <c r="I16" s="16">
        <v>3</v>
      </c>
      <c r="J16" s="23">
        <v>4</v>
      </c>
      <c r="K16" s="23">
        <v>5</v>
      </c>
      <c r="L16" s="23">
        <v>5</v>
      </c>
      <c r="M16" s="16">
        <v>4</v>
      </c>
      <c r="N16" s="16">
        <v>4</v>
      </c>
      <c r="O16" s="49">
        <v>4</v>
      </c>
      <c r="P16" s="42">
        <f t="shared" si="0"/>
        <v>38</v>
      </c>
      <c r="Q16" s="48">
        <v>3</v>
      </c>
      <c r="R16" s="16">
        <v>4</v>
      </c>
      <c r="S16" s="16">
        <v>4</v>
      </c>
      <c r="T16" s="23">
        <v>5</v>
      </c>
      <c r="U16" s="23">
        <v>3</v>
      </c>
      <c r="V16" s="23">
        <v>4</v>
      </c>
      <c r="W16" s="16">
        <v>3</v>
      </c>
      <c r="X16" s="16">
        <v>4</v>
      </c>
      <c r="Y16" s="49">
        <v>4</v>
      </c>
      <c r="Z16" s="50">
        <f t="shared" si="1"/>
        <v>34</v>
      </c>
      <c r="AA16" s="51">
        <f t="shared" si="2"/>
        <v>72</v>
      </c>
      <c r="AB16" s="52">
        <v>77</v>
      </c>
      <c r="AC16" s="38">
        <v>75</v>
      </c>
      <c r="AD16" s="38">
        <f t="shared" si="3"/>
        <v>72</v>
      </c>
      <c r="AE16" s="53">
        <f t="shared" si="4"/>
        <v>224</v>
      </c>
      <c r="AF16" s="54">
        <f t="shared" si="5"/>
        <v>8</v>
      </c>
    </row>
    <row r="17" spans="1:32" ht="18.75" x14ac:dyDescent="0.15">
      <c r="A17" s="44"/>
      <c r="B17" s="45">
        <v>28</v>
      </c>
      <c r="C17" s="39" t="s">
        <v>95</v>
      </c>
      <c r="D17" s="46" t="s">
        <v>128</v>
      </c>
      <c r="E17" s="47" t="s">
        <v>13</v>
      </c>
      <c r="F17" s="41" t="s">
        <v>134</v>
      </c>
      <c r="G17" s="48">
        <v>4</v>
      </c>
      <c r="H17" s="16">
        <v>5</v>
      </c>
      <c r="I17" s="16">
        <v>3</v>
      </c>
      <c r="J17" s="23">
        <v>4</v>
      </c>
      <c r="K17" s="23">
        <v>4</v>
      </c>
      <c r="L17" s="23">
        <v>5</v>
      </c>
      <c r="M17" s="16">
        <v>4</v>
      </c>
      <c r="N17" s="16">
        <v>4</v>
      </c>
      <c r="O17" s="49">
        <v>4</v>
      </c>
      <c r="P17" s="42">
        <f t="shared" si="0"/>
        <v>37</v>
      </c>
      <c r="Q17" s="48">
        <v>3</v>
      </c>
      <c r="R17" s="16">
        <v>3</v>
      </c>
      <c r="S17" s="16">
        <v>5</v>
      </c>
      <c r="T17" s="23">
        <v>5</v>
      </c>
      <c r="U17" s="23">
        <v>3</v>
      </c>
      <c r="V17" s="23">
        <v>5</v>
      </c>
      <c r="W17" s="16">
        <v>4</v>
      </c>
      <c r="X17" s="16">
        <v>5</v>
      </c>
      <c r="Y17" s="49">
        <v>4</v>
      </c>
      <c r="Z17" s="50">
        <f t="shared" si="1"/>
        <v>37</v>
      </c>
      <c r="AA17" s="51">
        <f t="shared" si="2"/>
        <v>74</v>
      </c>
      <c r="AB17" s="52">
        <v>75</v>
      </c>
      <c r="AC17" s="38">
        <v>78</v>
      </c>
      <c r="AD17" s="38">
        <f t="shared" si="3"/>
        <v>74</v>
      </c>
      <c r="AE17" s="53">
        <f t="shared" si="4"/>
        <v>227</v>
      </c>
      <c r="AF17" s="54">
        <f t="shared" si="5"/>
        <v>11</v>
      </c>
    </row>
    <row r="18" spans="1:32" ht="18.75" x14ac:dyDescent="0.15">
      <c r="A18" s="44"/>
      <c r="B18" s="45">
        <v>26</v>
      </c>
      <c r="C18" s="39" t="s">
        <v>93</v>
      </c>
      <c r="D18" s="46"/>
      <c r="E18" s="47" t="s">
        <v>13</v>
      </c>
      <c r="F18" s="41" t="s">
        <v>134</v>
      </c>
      <c r="G18" s="48">
        <v>4</v>
      </c>
      <c r="H18" s="16">
        <v>4</v>
      </c>
      <c r="I18" s="16">
        <v>4</v>
      </c>
      <c r="J18" s="23">
        <v>4</v>
      </c>
      <c r="K18" s="23">
        <v>3</v>
      </c>
      <c r="L18" s="23">
        <v>5</v>
      </c>
      <c r="M18" s="16">
        <v>4</v>
      </c>
      <c r="N18" s="16">
        <v>5</v>
      </c>
      <c r="O18" s="49">
        <v>4</v>
      </c>
      <c r="P18" s="42">
        <f t="shared" si="0"/>
        <v>37</v>
      </c>
      <c r="Q18" s="48">
        <v>3</v>
      </c>
      <c r="R18" s="16">
        <v>4</v>
      </c>
      <c r="S18" s="16">
        <v>5</v>
      </c>
      <c r="T18" s="23">
        <v>5</v>
      </c>
      <c r="U18" s="23">
        <v>4</v>
      </c>
      <c r="V18" s="23">
        <v>4</v>
      </c>
      <c r="W18" s="16">
        <v>4</v>
      </c>
      <c r="X18" s="16">
        <v>4</v>
      </c>
      <c r="Y18" s="49">
        <v>3</v>
      </c>
      <c r="Z18" s="50">
        <f t="shared" si="1"/>
        <v>36</v>
      </c>
      <c r="AA18" s="51">
        <f t="shared" si="2"/>
        <v>73</v>
      </c>
      <c r="AB18" s="52">
        <v>77</v>
      </c>
      <c r="AC18" s="38">
        <v>78</v>
      </c>
      <c r="AD18" s="38">
        <f t="shared" si="3"/>
        <v>73</v>
      </c>
      <c r="AE18" s="53">
        <f t="shared" si="4"/>
        <v>228</v>
      </c>
      <c r="AF18" s="54">
        <f t="shared" si="5"/>
        <v>12</v>
      </c>
    </row>
    <row r="19" spans="1:32" ht="18.75" x14ac:dyDescent="0.15">
      <c r="A19" s="44"/>
      <c r="B19" s="45">
        <v>31</v>
      </c>
      <c r="C19" s="39" t="s">
        <v>97</v>
      </c>
      <c r="D19" s="46"/>
      <c r="E19" s="47" t="s">
        <v>13</v>
      </c>
      <c r="F19" s="41" t="s">
        <v>134</v>
      </c>
      <c r="G19" s="48">
        <v>4</v>
      </c>
      <c r="H19" s="16">
        <v>4</v>
      </c>
      <c r="I19" s="16">
        <v>3</v>
      </c>
      <c r="J19" s="23">
        <v>4</v>
      </c>
      <c r="K19" s="23">
        <v>5</v>
      </c>
      <c r="L19" s="23">
        <v>5</v>
      </c>
      <c r="M19" s="16">
        <v>4</v>
      </c>
      <c r="N19" s="16">
        <v>4</v>
      </c>
      <c r="O19" s="49">
        <v>5</v>
      </c>
      <c r="P19" s="42">
        <f t="shared" si="0"/>
        <v>38</v>
      </c>
      <c r="Q19" s="48">
        <v>3</v>
      </c>
      <c r="R19" s="16">
        <v>4</v>
      </c>
      <c r="S19" s="16">
        <v>5</v>
      </c>
      <c r="T19" s="23">
        <v>5</v>
      </c>
      <c r="U19" s="23">
        <v>4</v>
      </c>
      <c r="V19" s="23">
        <v>5</v>
      </c>
      <c r="W19" s="16">
        <v>3</v>
      </c>
      <c r="X19" s="16">
        <v>6</v>
      </c>
      <c r="Y19" s="49">
        <v>5</v>
      </c>
      <c r="Z19" s="50">
        <f t="shared" si="1"/>
        <v>40</v>
      </c>
      <c r="AA19" s="51">
        <f t="shared" si="2"/>
        <v>78</v>
      </c>
      <c r="AB19" s="52">
        <v>75</v>
      </c>
      <c r="AC19" s="38">
        <v>76</v>
      </c>
      <c r="AD19" s="38">
        <f t="shared" si="3"/>
        <v>78</v>
      </c>
      <c r="AE19" s="53">
        <f t="shared" si="4"/>
        <v>229</v>
      </c>
      <c r="AF19" s="54">
        <f t="shared" si="5"/>
        <v>13</v>
      </c>
    </row>
    <row r="20" spans="1:32" ht="18.75" x14ac:dyDescent="0.15">
      <c r="A20" s="44"/>
      <c r="B20" s="45">
        <v>30</v>
      </c>
      <c r="C20" s="39" t="s">
        <v>90</v>
      </c>
      <c r="D20" s="46" t="s">
        <v>127</v>
      </c>
      <c r="E20" s="47" t="s">
        <v>13</v>
      </c>
      <c r="F20" s="41" t="s">
        <v>134</v>
      </c>
      <c r="G20" s="48">
        <v>5</v>
      </c>
      <c r="H20" s="16">
        <v>4</v>
      </c>
      <c r="I20" s="16">
        <v>3</v>
      </c>
      <c r="J20" s="23">
        <v>4</v>
      </c>
      <c r="K20" s="23">
        <v>4</v>
      </c>
      <c r="L20" s="23">
        <v>7</v>
      </c>
      <c r="M20" s="16">
        <v>5</v>
      </c>
      <c r="N20" s="16">
        <v>4</v>
      </c>
      <c r="O20" s="49">
        <v>5</v>
      </c>
      <c r="P20" s="42">
        <f t="shared" si="0"/>
        <v>41</v>
      </c>
      <c r="Q20" s="48">
        <v>4</v>
      </c>
      <c r="R20" s="16">
        <v>3</v>
      </c>
      <c r="S20" s="16">
        <v>4</v>
      </c>
      <c r="T20" s="23">
        <v>6</v>
      </c>
      <c r="U20" s="23">
        <v>4</v>
      </c>
      <c r="V20" s="23">
        <v>5</v>
      </c>
      <c r="W20" s="16">
        <v>4</v>
      </c>
      <c r="X20" s="16">
        <v>4</v>
      </c>
      <c r="Y20" s="49">
        <v>4</v>
      </c>
      <c r="Z20" s="50">
        <f t="shared" si="1"/>
        <v>38</v>
      </c>
      <c r="AA20" s="51">
        <f t="shared" si="2"/>
        <v>79</v>
      </c>
      <c r="AB20" s="52">
        <v>79</v>
      </c>
      <c r="AC20" s="38">
        <v>73</v>
      </c>
      <c r="AD20" s="38">
        <f t="shared" si="3"/>
        <v>79</v>
      </c>
      <c r="AE20" s="53">
        <f t="shared" si="4"/>
        <v>231</v>
      </c>
      <c r="AF20" s="54">
        <f t="shared" si="5"/>
        <v>15</v>
      </c>
    </row>
    <row r="21" spans="1:32" ht="18.75" x14ac:dyDescent="0.15">
      <c r="A21" s="44"/>
      <c r="B21" s="45">
        <v>23</v>
      </c>
      <c r="C21" s="39" t="s">
        <v>92</v>
      </c>
      <c r="D21" s="46"/>
      <c r="E21" s="47" t="s">
        <v>13</v>
      </c>
      <c r="F21" s="41" t="s">
        <v>134</v>
      </c>
      <c r="G21" s="48">
        <v>4</v>
      </c>
      <c r="H21" s="16">
        <v>5</v>
      </c>
      <c r="I21" s="16">
        <v>2</v>
      </c>
      <c r="J21" s="23">
        <v>4</v>
      </c>
      <c r="K21" s="23">
        <v>5</v>
      </c>
      <c r="L21" s="23">
        <v>5</v>
      </c>
      <c r="M21" s="16">
        <v>4</v>
      </c>
      <c r="N21" s="16">
        <v>4</v>
      </c>
      <c r="O21" s="49">
        <v>5</v>
      </c>
      <c r="P21" s="42">
        <f t="shared" si="0"/>
        <v>38</v>
      </c>
      <c r="Q21" s="48">
        <v>2</v>
      </c>
      <c r="R21" s="16">
        <v>4</v>
      </c>
      <c r="S21" s="16">
        <v>5</v>
      </c>
      <c r="T21" s="23">
        <v>4</v>
      </c>
      <c r="U21" s="23">
        <v>3</v>
      </c>
      <c r="V21" s="23">
        <v>4</v>
      </c>
      <c r="W21" s="16">
        <v>2</v>
      </c>
      <c r="X21" s="16">
        <v>4</v>
      </c>
      <c r="Y21" s="49">
        <v>5</v>
      </c>
      <c r="Z21" s="50">
        <f t="shared" si="1"/>
        <v>33</v>
      </c>
      <c r="AA21" s="51">
        <f t="shared" si="2"/>
        <v>71</v>
      </c>
      <c r="AB21" s="52">
        <v>77</v>
      </c>
      <c r="AC21" s="38">
        <v>84</v>
      </c>
      <c r="AD21" s="38">
        <f t="shared" si="3"/>
        <v>71</v>
      </c>
      <c r="AE21" s="53">
        <f t="shared" si="4"/>
        <v>232</v>
      </c>
      <c r="AF21" s="54">
        <f t="shared" si="5"/>
        <v>16</v>
      </c>
    </row>
    <row r="22" spans="1:32" ht="18.75" x14ac:dyDescent="0.15">
      <c r="A22" s="44"/>
      <c r="B22" s="45">
        <v>33</v>
      </c>
      <c r="C22" s="39" t="s">
        <v>17</v>
      </c>
      <c r="D22" s="46" t="s">
        <v>40</v>
      </c>
      <c r="E22" s="47" t="s">
        <v>22</v>
      </c>
      <c r="F22" s="41" t="s">
        <v>134</v>
      </c>
      <c r="G22" s="48">
        <v>7</v>
      </c>
      <c r="H22" s="16">
        <v>5</v>
      </c>
      <c r="I22" s="16">
        <v>3</v>
      </c>
      <c r="J22" s="23">
        <v>4</v>
      </c>
      <c r="K22" s="23">
        <v>5</v>
      </c>
      <c r="L22" s="23">
        <v>5</v>
      </c>
      <c r="M22" s="16">
        <v>5</v>
      </c>
      <c r="N22" s="16">
        <v>4</v>
      </c>
      <c r="O22" s="49">
        <v>4</v>
      </c>
      <c r="P22" s="42">
        <f t="shared" si="0"/>
        <v>42</v>
      </c>
      <c r="Q22" s="48">
        <v>3</v>
      </c>
      <c r="R22" s="16">
        <v>4</v>
      </c>
      <c r="S22" s="16">
        <v>5</v>
      </c>
      <c r="T22" s="23">
        <v>6</v>
      </c>
      <c r="U22" s="23">
        <v>4</v>
      </c>
      <c r="V22" s="23">
        <v>5</v>
      </c>
      <c r="W22" s="16">
        <v>4</v>
      </c>
      <c r="X22" s="16">
        <v>6</v>
      </c>
      <c r="Y22" s="49">
        <v>4</v>
      </c>
      <c r="Z22" s="50">
        <f t="shared" si="1"/>
        <v>41</v>
      </c>
      <c r="AA22" s="51">
        <f t="shared" si="2"/>
        <v>83</v>
      </c>
      <c r="AB22" s="52">
        <v>76</v>
      </c>
      <c r="AC22" s="38">
        <v>74</v>
      </c>
      <c r="AD22" s="38">
        <f t="shared" si="3"/>
        <v>83</v>
      </c>
      <c r="AE22" s="53">
        <f t="shared" si="4"/>
        <v>233</v>
      </c>
      <c r="AF22" s="54">
        <f t="shared" si="5"/>
        <v>17</v>
      </c>
    </row>
    <row r="23" spans="1:32" ht="18.75" x14ac:dyDescent="0.15">
      <c r="A23" s="44"/>
      <c r="B23" s="45">
        <v>27</v>
      </c>
      <c r="C23" s="39" t="s">
        <v>99</v>
      </c>
      <c r="D23" s="46" t="s">
        <v>129</v>
      </c>
      <c r="E23" s="47" t="s">
        <v>13</v>
      </c>
      <c r="F23" s="41" t="s">
        <v>134</v>
      </c>
      <c r="G23" s="48">
        <v>5</v>
      </c>
      <c r="H23" s="16">
        <v>6</v>
      </c>
      <c r="I23" s="16">
        <v>5</v>
      </c>
      <c r="J23" s="23">
        <v>4</v>
      </c>
      <c r="K23" s="23">
        <v>5</v>
      </c>
      <c r="L23" s="23">
        <v>5</v>
      </c>
      <c r="M23" s="16">
        <v>4</v>
      </c>
      <c r="N23" s="16">
        <v>4</v>
      </c>
      <c r="O23" s="49">
        <v>6</v>
      </c>
      <c r="P23" s="42">
        <f t="shared" si="0"/>
        <v>44</v>
      </c>
      <c r="Q23" s="48">
        <v>3</v>
      </c>
      <c r="R23" s="16">
        <v>4</v>
      </c>
      <c r="S23" s="16">
        <v>5</v>
      </c>
      <c r="T23" s="23">
        <v>6</v>
      </c>
      <c r="U23" s="23">
        <v>4</v>
      </c>
      <c r="V23" s="23">
        <v>4</v>
      </c>
      <c r="W23" s="16">
        <v>2</v>
      </c>
      <c r="X23" s="16">
        <v>5</v>
      </c>
      <c r="Y23" s="49">
        <v>4</v>
      </c>
      <c r="Z23" s="50">
        <f t="shared" si="1"/>
        <v>37</v>
      </c>
      <c r="AA23" s="51">
        <f t="shared" si="2"/>
        <v>81</v>
      </c>
      <c r="AB23" s="52">
        <v>74</v>
      </c>
      <c r="AC23" s="38">
        <v>80</v>
      </c>
      <c r="AD23" s="38">
        <f t="shared" si="3"/>
        <v>81</v>
      </c>
      <c r="AE23" s="53">
        <f t="shared" si="4"/>
        <v>235</v>
      </c>
      <c r="AF23" s="54">
        <f t="shared" si="5"/>
        <v>19</v>
      </c>
    </row>
    <row r="24" spans="1:32" ht="18.75" x14ac:dyDescent="0.15">
      <c r="A24" s="44"/>
      <c r="B24" s="45">
        <v>18</v>
      </c>
      <c r="C24" s="39" t="s">
        <v>87</v>
      </c>
      <c r="D24" s="46"/>
      <c r="E24" s="47" t="s">
        <v>22</v>
      </c>
      <c r="F24" s="41" t="s">
        <v>134</v>
      </c>
      <c r="G24" s="48">
        <v>5</v>
      </c>
      <c r="H24" s="16">
        <v>4</v>
      </c>
      <c r="I24" s="16">
        <v>3</v>
      </c>
      <c r="J24" s="23">
        <v>4</v>
      </c>
      <c r="K24" s="23">
        <v>3</v>
      </c>
      <c r="L24" s="23">
        <v>5</v>
      </c>
      <c r="M24" s="16">
        <v>4</v>
      </c>
      <c r="N24" s="16">
        <v>4</v>
      </c>
      <c r="O24" s="49">
        <v>4</v>
      </c>
      <c r="P24" s="42">
        <f t="shared" si="0"/>
        <v>36</v>
      </c>
      <c r="Q24" s="48">
        <v>3</v>
      </c>
      <c r="R24" s="16">
        <v>4</v>
      </c>
      <c r="S24" s="16">
        <v>5</v>
      </c>
      <c r="T24" s="23">
        <v>4</v>
      </c>
      <c r="U24" s="23">
        <v>3</v>
      </c>
      <c r="V24" s="23">
        <v>6</v>
      </c>
      <c r="W24" s="16">
        <v>5</v>
      </c>
      <c r="X24" s="16">
        <v>4</v>
      </c>
      <c r="Y24" s="49">
        <v>4</v>
      </c>
      <c r="Z24" s="50">
        <f t="shared" si="1"/>
        <v>38</v>
      </c>
      <c r="AA24" s="51">
        <f t="shared" si="2"/>
        <v>74</v>
      </c>
      <c r="AB24" s="52">
        <v>84</v>
      </c>
      <c r="AC24" s="38">
        <v>80</v>
      </c>
      <c r="AD24" s="38">
        <f t="shared" si="3"/>
        <v>74</v>
      </c>
      <c r="AE24" s="53">
        <f t="shared" si="4"/>
        <v>238</v>
      </c>
      <c r="AF24" s="54">
        <f t="shared" si="5"/>
        <v>22</v>
      </c>
    </row>
    <row r="25" spans="1:32" ht="18.75" x14ac:dyDescent="0.15">
      <c r="A25" s="44"/>
      <c r="B25" s="45">
        <v>24</v>
      </c>
      <c r="C25" s="39" t="s">
        <v>14</v>
      </c>
      <c r="D25" s="46"/>
      <c r="E25" s="47" t="s">
        <v>13</v>
      </c>
      <c r="F25" s="41" t="s">
        <v>134</v>
      </c>
      <c r="G25" s="48">
        <v>5</v>
      </c>
      <c r="H25" s="16">
        <v>4</v>
      </c>
      <c r="I25" s="16">
        <v>4</v>
      </c>
      <c r="J25" s="23">
        <v>4</v>
      </c>
      <c r="K25" s="23">
        <v>4</v>
      </c>
      <c r="L25" s="23">
        <v>4</v>
      </c>
      <c r="M25" s="16">
        <v>4</v>
      </c>
      <c r="N25" s="16">
        <v>5</v>
      </c>
      <c r="O25" s="49">
        <v>4</v>
      </c>
      <c r="P25" s="42">
        <f t="shared" si="0"/>
        <v>38</v>
      </c>
      <c r="Q25" s="48">
        <v>4</v>
      </c>
      <c r="R25" s="16">
        <v>5</v>
      </c>
      <c r="S25" s="16">
        <v>5</v>
      </c>
      <c r="T25" s="23">
        <v>5</v>
      </c>
      <c r="U25" s="23">
        <v>3</v>
      </c>
      <c r="V25" s="23">
        <v>4</v>
      </c>
      <c r="W25" s="16">
        <v>3</v>
      </c>
      <c r="X25" s="16">
        <v>6</v>
      </c>
      <c r="Y25" s="49">
        <v>4</v>
      </c>
      <c r="Z25" s="50">
        <f t="shared" si="1"/>
        <v>39</v>
      </c>
      <c r="AA25" s="51">
        <f t="shared" si="2"/>
        <v>77</v>
      </c>
      <c r="AB25" s="52">
        <v>85</v>
      </c>
      <c r="AC25" s="38">
        <v>76</v>
      </c>
      <c r="AD25" s="38">
        <f t="shared" si="3"/>
        <v>77</v>
      </c>
      <c r="AE25" s="53">
        <f t="shared" si="4"/>
        <v>238</v>
      </c>
      <c r="AF25" s="54">
        <f t="shared" si="5"/>
        <v>22</v>
      </c>
    </row>
    <row r="26" spans="1:32" ht="18.75" x14ac:dyDescent="0.15">
      <c r="A26" s="44"/>
      <c r="B26" s="45">
        <v>22</v>
      </c>
      <c r="C26" s="39" t="s">
        <v>36</v>
      </c>
      <c r="D26" s="46"/>
      <c r="E26" s="47" t="s">
        <v>22</v>
      </c>
      <c r="F26" s="41" t="s">
        <v>134</v>
      </c>
      <c r="G26" s="48">
        <v>5</v>
      </c>
      <c r="H26" s="16">
        <v>5</v>
      </c>
      <c r="I26" s="16">
        <v>3</v>
      </c>
      <c r="J26" s="23">
        <v>5</v>
      </c>
      <c r="K26" s="23">
        <v>5</v>
      </c>
      <c r="L26" s="23">
        <v>5</v>
      </c>
      <c r="M26" s="16">
        <v>4</v>
      </c>
      <c r="N26" s="16">
        <v>4</v>
      </c>
      <c r="O26" s="49">
        <v>4</v>
      </c>
      <c r="P26" s="42">
        <f t="shared" si="0"/>
        <v>40</v>
      </c>
      <c r="Q26" s="48">
        <v>2</v>
      </c>
      <c r="R26" s="16">
        <v>5</v>
      </c>
      <c r="S26" s="16">
        <v>5</v>
      </c>
      <c r="T26" s="23">
        <v>6</v>
      </c>
      <c r="U26" s="23">
        <v>2</v>
      </c>
      <c r="V26" s="23">
        <v>4</v>
      </c>
      <c r="W26" s="16">
        <v>3</v>
      </c>
      <c r="X26" s="16">
        <v>5</v>
      </c>
      <c r="Y26" s="49">
        <v>5</v>
      </c>
      <c r="Z26" s="50">
        <f t="shared" si="1"/>
        <v>37</v>
      </c>
      <c r="AA26" s="51">
        <f t="shared" si="2"/>
        <v>77</v>
      </c>
      <c r="AB26" s="52">
        <v>81</v>
      </c>
      <c r="AC26" s="38">
        <v>81</v>
      </c>
      <c r="AD26" s="38">
        <f t="shared" si="3"/>
        <v>77</v>
      </c>
      <c r="AE26" s="53">
        <f t="shared" si="4"/>
        <v>239</v>
      </c>
      <c r="AF26" s="54">
        <f t="shared" si="5"/>
        <v>23</v>
      </c>
    </row>
    <row r="27" spans="1:32" ht="18.75" x14ac:dyDescent="0.15">
      <c r="A27" s="44"/>
      <c r="B27" s="45">
        <v>25</v>
      </c>
      <c r="C27" s="39" t="s">
        <v>16</v>
      </c>
      <c r="D27" s="46" t="s">
        <v>26</v>
      </c>
      <c r="E27" s="47" t="s">
        <v>22</v>
      </c>
      <c r="F27" s="41" t="s">
        <v>134</v>
      </c>
      <c r="G27" s="48">
        <v>7</v>
      </c>
      <c r="H27" s="16">
        <v>6</v>
      </c>
      <c r="I27" s="16">
        <v>3</v>
      </c>
      <c r="J27" s="23">
        <v>4</v>
      </c>
      <c r="K27" s="23">
        <v>5</v>
      </c>
      <c r="L27" s="23">
        <v>5</v>
      </c>
      <c r="M27" s="16">
        <v>4</v>
      </c>
      <c r="N27" s="16">
        <v>4</v>
      </c>
      <c r="O27" s="49">
        <v>3</v>
      </c>
      <c r="P27" s="42">
        <f t="shared" si="0"/>
        <v>41</v>
      </c>
      <c r="Q27" s="48">
        <v>3</v>
      </c>
      <c r="R27" s="16">
        <v>4</v>
      </c>
      <c r="S27" s="16">
        <v>5</v>
      </c>
      <c r="T27" s="23">
        <v>6</v>
      </c>
      <c r="U27" s="23">
        <v>3</v>
      </c>
      <c r="V27" s="23">
        <v>5</v>
      </c>
      <c r="W27" s="16">
        <v>3</v>
      </c>
      <c r="X27" s="16">
        <v>5</v>
      </c>
      <c r="Y27" s="49">
        <v>4</v>
      </c>
      <c r="Z27" s="50">
        <f t="shared" si="1"/>
        <v>38</v>
      </c>
      <c r="AA27" s="51">
        <f t="shared" si="2"/>
        <v>79</v>
      </c>
      <c r="AB27" s="52">
        <v>81</v>
      </c>
      <c r="AC27" s="38">
        <v>79</v>
      </c>
      <c r="AD27" s="38">
        <f t="shared" si="3"/>
        <v>79</v>
      </c>
      <c r="AE27" s="53">
        <f t="shared" si="4"/>
        <v>239</v>
      </c>
      <c r="AF27" s="54">
        <f t="shared" si="5"/>
        <v>23</v>
      </c>
    </row>
    <row r="28" spans="1:32" ht="18.75" x14ac:dyDescent="0.15">
      <c r="A28" s="44"/>
      <c r="B28" s="45">
        <v>21</v>
      </c>
      <c r="C28" s="39" t="s">
        <v>88</v>
      </c>
      <c r="D28" s="46" t="s">
        <v>125</v>
      </c>
      <c r="E28" s="47" t="s">
        <v>13</v>
      </c>
      <c r="F28" s="41" t="s">
        <v>134</v>
      </c>
      <c r="G28" s="48">
        <v>4</v>
      </c>
      <c r="H28" s="16">
        <v>5</v>
      </c>
      <c r="I28" s="16">
        <v>5</v>
      </c>
      <c r="J28" s="23">
        <v>4</v>
      </c>
      <c r="K28" s="23">
        <v>4</v>
      </c>
      <c r="L28" s="23">
        <v>5</v>
      </c>
      <c r="M28" s="16">
        <v>6</v>
      </c>
      <c r="N28" s="16">
        <v>5</v>
      </c>
      <c r="O28" s="49">
        <v>4</v>
      </c>
      <c r="P28" s="42">
        <f t="shared" si="0"/>
        <v>42</v>
      </c>
      <c r="Q28" s="48">
        <v>3</v>
      </c>
      <c r="R28" s="16">
        <v>4</v>
      </c>
      <c r="S28" s="16">
        <v>5</v>
      </c>
      <c r="T28" s="23">
        <v>6</v>
      </c>
      <c r="U28" s="23">
        <v>3</v>
      </c>
      <c r="V28" s="23">
        <v>4</v>
      </c>
      <c r="W28" s="16">
        <v>4</v>
      </c>
      <c r="X28" s="16">
        <v>5</v>
      </c>
      <c r="Y28" s="49">
        <v>5</v>
      </c>
      <c r="Z28" s="50">
        <f t="shared" si="1"/>
        <v>39</v>
      </c>
      <c r="AA28" s="51">
        <f t="shared" si="2"/>
        <v>81</v>
      </c>
      <c r="AB28" s="52">
        <v>81</v>
      </c>
      <c r="AC28" s="38">
        <v>82</v>
      </c>
      <c r="AD28" s="38">
        <f t="shared" si="3"/>
        <v>81</v>
      </c>
      <c r="AE28" s="53">
        <f t="shared" si="4"/>
        <v>244</v>
      </c>
      <c r="AF28" s="54">
        <f t="shared" si="5"/>
        <v>28</v>
      </c>
    </row>
    <row r="29" spans="1:32" ht="18.75" x14ac:dyDescent="0.15">
      <c r="A29" s="44"/>
      <c r="B29" s="45">
        <v>17</v>
      </c>
      <c r="C29" s="39" t="s">
        <v>89</v>
      </c>
      <c r="D29" s="46" t="s">
        <v>126</v>
      </c>
      <c r="E29" s="47" t="s">
        <v>13</v>
      </c>
      <c r="F29" s="41" t="s">
        <v>134</v>
      </c>
      <c r="G29" s="48">
        <v>8</v>
      </c>
      <c r="H29" s="16">
        <v>5</v>
      </c>
      <c r="I29" s="16">
        <v>2</v>
      </c>
      <c r="J29" s="23">
        <v>4</v>
      </c>
      <c r="K29" s="23">
        <v>4</v>
      </c>
      <c r="L29" s="23">
        <v>7</v>
      </c>
      <c r="M29" s="16">
        <v>3</v>
      </c>
      <c r="N29" s="16">
        <v>4</v>
      </c>
      <c r="O29" s="49">
        <v>5</v>
      </c>
      <c r="P29" s="42">
        <f t="shared" si="0"/>
        <v>42</v>
      </c>
      <c r="Q29" s="48">
        <v>3</v>
      </c>
      <c r="R29" s="16">
        <v>5</v>
      </c>
      <c r="S29" s="16">
        <v>4</v>
      </c>
      <c r="T29" s="23">
        <v>5</v>
      </c>
      <c r="U29" s="23">
        <v>5</v>
      </c>
      <c r="V29" s="23">
        <v>4</v>
      </c>
      <c r="W29" s="16">
        <v>5</v>
      </c>
      <c r="X29" s="16">
        <v>5</v>
      </c>
      <c r="Y29" s="49">
        <v>4</v>
      </c>
      <c r="Z29" s="50">
        <f t="shared" si="1"/>
        <v>40</v>
      </c>
      <c r="AA29" s="51">
        <f t="shared" si="2"/>
        <v>82</v>
      </c>
      <c r="AB29" s="52">
        <v>80</v>
      </c>
      <c r="AC29" s="38">
        <v>84</v>
      </c>
      <c r="AD29" s="38">
        <f t="shared" si="3"/>
        <v>82</v>
      </c>
      <c r="AE29" s="53">
        <f t="shared" si="4"/>
        <v>246</v>
      </c>
      <c r="AF29" s="54">
        <f t="shared" si="5"/>
        <v>30</v>
      </c>
    </row>
    <row r="30" spans="1:32" ht="18.75" x14ac:dyDescent="0.15">
      <c r="A30" s="44"/>
      <c r="B30" s="45">
        <v>19</v>
      </c>
      <c r="C30" s="39" t="s">
        <v>96</v>
      </c>
      <c r="D30" s="46"/>
      <c r="E30" s="47" t="s">
        <v>13</v>
      </c>
      <c r="F30" s="41" t="s">
        <v>134</v>
      </c>
      <c r="G30" s="48">
        <v>5</v>
      </c>
      <c r="H30" s="16">
        <v>5</v>
      </c>
      <c r="I30" s="16">
        <v>4</v>
      </c>
      <c r="J30" s="23">
        <v>4</v>
      </c>
      <c r="K30" s="23">
        <v>4</v>
      </c>
      <c r="L30" s="23">
        <v>5</v>
      </c>
      <c r="M30" s="16">
        <v>4</v>
      </c>
      <c r="N30" s="16">
        <v>4</v>
      </c>
      <c r="O30" s="49">
        <v>5</v>
      </c>
      <c r="P30" s="42">
        <f t="shared" si="0"/>
        <v>40</v>
      </c>
      <c r="Q30" s="48">
        <v>4</v>
      </c>
      <c r="R30" s="16">
        <v>6</v>
      </c>
      <c r="S30" s="16">
        <v>7</v>
      </c>
      <c r="T30" s="23">
        <v>6</v>
      </c>
      <c r="U30" s="23">
        <v>5</v>
      </c>
      <c r="V30" s="23">
        <v>4</v>
      </c>
      <c r="W30" s="16">
        <v>4</v>
      </c>
      <c r="X30" s="16">
        <v>5</v>
      </c>
      <c r="Y30" s="49">
        <v>4</v>
      </c>
      <c r="Z30" s="50">
        <f t="shared" si="1"/>
        <v>45</v>
      </c>
      <c r="AA30" s="51">
        <f t="shared" si="2"/>
        <v>85</v>
      </c>
      <c r="AB30" s="52">
        <v>75</v>
      </c>
      <c r="AC30" s="38">
        <v>88</v>
      </c>
      <c r="AD30" s="38">
        <f t="shared" si="3"/>
        <v>85</v>
      </c>
      <c r="AE30" s="53">
        <f t="shared" si="4"/>
        <v>248</v>
      </c>
      <c r="AF30" s="54">
        <f t="shared" si="5"/>
        <v>32</v>
      </c>
    </row>
    <row r="31" spans="1:32" ht="18.75" x14ac:dyDescent="0.15">
      <c r="A31" s="44"/>
      <c r="B31" s="45">
        <v>16</v>
      </c>
      <c r="C31" s="39" t="s">
        <v>29</v>
      </c>
      <c r="D31" s="46" t="s">
        <v>25</v>
      </c>
      <c r="E31" s="47" t="s">
        <v>13</v>
      </c>
      <c r="F31" s="41" t="s">
        <v>134</v>
      </c>
      <c r="G31" s="48">
        <v>5</v>
      </c>
      <c r="H31" s="16">
        <v>5</v>
      </c>
      <c r="I31" s="16">
        <v>4</v>
      </c>
      <c r="J31" s="23">
        <v>4</v>
      </c>
      <c r="K31" s="23">
        <v>4</v>
      </c>
      <c r="L31" s="23">
        <v>5</v>
      </c>
      <c r="M31" s="16">
        <v>4</v>
      </c>
      <c r="N31" s="16">
        <v>5</v>
      </c>
      <c r="O31" s="49">
        <v>6</v>
      </c>
      <c r="P31" s="42">
        <f t="shared" si="0"/>
        <v>42</v>
      </c>
      <c r="Q31" s="48">
        <v>4</v>
      </c>
      <c r="R31" s="16">
        <v>6</v>
      </c>
      <c r="S31" s="16">
        <v>5</v>
      </c>
      <c r="T31" s="23">
        <v>6</v>
      </c>
      <c r="U31" s="23">
        <v>3</v>
      </c>
      <c r="V31" s="23">
        <v>4</v>
      </c>
      <c r="W31" s="16">
        <v>5</v>
      </c>
      <c r="X31" s="16">
        <v>5</v>
      </c>
      <c r="Y31" s="49">
        <v>4</v>
      </c>
      <c r="Z31" s="50">
        <f t="shared" si="1"/>
        <v>42</v>
      </c>
      <c r="AA31" s="51">
        <f t="shared" si="2"/>
        <v>84</v>
      </c>
      <c r="AB31" s="52">
        <v>88</v>
      </c>
      <c r="AC31" s="38">
        <v>80</v>
      </c>
      <c r="AD31" s="38">
        <f t="shared" si="3"/>
        <v>84</v>
      </c>
      <c r="AE31" s="53">
        <f t="shared" si="4"/>
        <v>252</v>
      </c>
      <c r="AF31" s="54">
        <f t="shared" si="5"/>
        <v>36</v>
      </c>
    </row>
    <row r="32" spans="1:32" ht="18.75" x14ac:dyDescent="0.15">
      <c r="A32" s="44"/>
      <c r="B32" s="45">
        <v>14</v>
      </c>
      <c r="C32" s="39" t="s">
        <v>84</v>
      </c>
      <c r="D32" s="46"/>
      <c r="E32" s="47" t="s">
        <v>13</v>
      </c>
      <c r="F32" s="41" t="s">
        <v>134</v>
      </c>
      <c r="G32" s="48">
        <v>5</v>
      </c>
      <c r="H32" s="16">
        <v>5</v>
      </c>
      <c r="I32" s="16">
        <v>5</v>
      </c>
      <c r="J32" s="23">
        <v>3</v>
      </c>
      <c r="K32" s="23">
        <v>5</v>
      </c>
      <c r="L32" s="23">
        <v>7</v>
      </c>
      <c r="M32" s="16">
        <v>5</v>
      </c>
      <c r="N32" s="16">
        <v>5</v>
      </c>
      <c r="O32" s="49">
        <v>4</v>
      </c>
      <c r="P32" s="42">
        <f t="shared" si="0"/>
        <v>44</v>
      </c>
      <c r="Q32" s="48">
        <v>3</v>
      </c>
      <c r="R32" s="16">
        <v>5</v>
      </c>
      <c r="S32" s="16">
        <v>4</v>
      </c>
      <c r="T32" s="23">
        <v>5</v>
      </c>
      <c r="U32" s="23">
        <v>4</v>
      </c>
      <c r="V32" s="23">
        <v>4</v>
      </c>
      <c r="W32" s="16">
        <v>6</v>
      </c>
      <c r="X32" s="16">
        <v>5</v>
      </c>
      <c r="Y32" s="49">
        <v>4</v>
      </c>
      <c r="Z32" s="50">
        <f t="shared" si="1"/>
        <v>40</v>
      </c>
      <c r="AA32" s="51">
        <f t="shared" si="2"/>
        <v>84</v>
      </c>
      <c r="AB32" s="52">
        <v>88</v>
      </c>
      <c r="AC32" s="38">
        <v>82</v>
      </c>
      <c r="AD32" s="38">
        <f t="shared" si="3"/>
        <v>84</v>
      </c>
      <c r="AE32" s="53">
        <f t="shared" si="4"/>
        <v>254</v>
      </c>
      <c r="AF32" s="54">
        <f t="shared" si="5"/>
        <v>38</v>
      </c>
    </row>
    <row r="33" spans="1:48" ht="18.75" x14ac:dyDescent="0.15">
      <c r="A33" s="44"/>
      <c r="B33" s="45">
        <v>15</v>
      </c>
      <c r="C33" s="39" t="s">
        <v>86</v>
      </c>
      <c r="D33" s="46" t="s">
        <v>124</v>
      </c>
      <c r="E33" s="47" t="s">
        <v>13</v>
      </c>
      <c r="F33" s="41" t="s">
        <v>134</v>
      </c>
      <c r="G33" s="48">
        <v>4</v>
      </c>
      <c r="H33" s="16">
        <v>5</v>
      </c>
      <c r="I33" s="16">
        <v>3</v>
      </c>
      <c r="J33" s="23">
        <v>4</v>
      </c>
      <c r="K33" s="23">
        <v>4</v>
      </c>
      <c r="L33" s="23">
        <v>5</v>
      </c>
      <c r="M33" s="16">
        <v>8</v>
      </c>
      <c r="N33" s="16">
        <v>4</v>
      </c>
      <c r="O33" s="49">
        <v>4</v>
      </c>
      <c r="P33" s="42">
        <f t="shared" si="0"/>
        <v>41</v>
      </c>
      <c r="Q33" s="48">
        <v>5</v>
      </c>
      <c r="R33" s="16">
        <v>5</v>
      </c>
      <c r="S33" s="16">
        <v>7</v>
      </c>
      <c r="T33" s="23">
        <v>5</v>
      </c>
      <c r="U33" s="23">
        <v>4</v>
      </c>
      <c r="V33" s="23">
        <v>5</v>
      </c>
      <c r="W33" s="16">
        <v>5</v>
      </c>
      <c r="X33" s="16">
        <v>5</v>
      </c>
      <c r="Y33" s="49">
        <v>8</v>
      </c>
      <c r="Z33" s="50">
        <f t="shared" si="1"/>
        <v>49</v>
      </c>
      <c r="AA33" s="51">
        <f t="shared" si="2"/>
        <v>90</v>
      </c>
      <c r="AB33" s="52">
        <v>84</v>
      </c>
      <c r="AC33" s="38">
        <v>84</v>
      </c>
      <c r="AD33" s="38">
        <f t="shared" si="3"/>
        <v>90</v>
      </c>
      <c r="AE33" s="53">
        <f t="shared" si="4"/>
        <v>258</v>
      </c>
      <c r="AF33" s="54">
        <f t="shared" si="5"/>
        <v>42</v>
      </c>
    </row>
    <row r="34" spans="1:48" ht="18.75" x14ac:dyDescent="0.15">
      <c r="A34" s="44"/>
      <c r="B34" s="45">
        <v>13</v>
      </c>
      <c r="C34" s="39" t="s">
        <v>85</v>
      </c>
      <c r="D34" s="46"/>
      <c r="E34" s="47" t="s">
        <v>13</v>
      </c>
      <c r="F34" s="41" t="s">
        <v>134</v>
      </c>
      <c r="G34" s="48">
        <v>5</v>
      </c>
      <c r="H34" s="16">
        <v>5</v>
      </c>
      <c r="I34" s="16">
        <v>6</v>
      </c>
      <c r="J34" s="23">
        <v>6</v>
      </c>
      <c r="K34" s="23">
        <v>5</v>
      </c>
      <c r="L34" s="23">
        <v>7</v>
      </c>
      <c r="M34" s="16">
        <v>5</v>
      </c>
      <c r="N34" s="16">
        <v>5</v>
      </c>
      <c r="O34" s="49">
        <v>4</v>
      </c>
      <c r="P34" s="42">
        <f t="shared" si="0"/>
        <v>48</v>
      </c>
      <c r="Q34" s="48">
        <v>3</v>
      </c>
      <c r="R34" s="16">
        <v>4</v>
      </c>
      <c r="S34" s="16">
        <v>4</v>
      </c>
      <c r="T34" s="23">
        <v>5</v>
      </c>
      <c r="U34" s="23">
        <v>3</v>
      </c>
      <c r="V34" s="23">
        <v>4</v>
      </c>
      <c r="W34" s="16">
        <v>4</v>
      </c>
      <c r="X34" s="16">
        <v>6</v>
      </c>
      <c r="Y34" s="49">
        <v>4</v>
      </c>
      <c r="Z34" s="50">
        <f t="shared" si="1"/>
        <v>37</v>
      </c>
      <c r="AA34" s="51">
        <f t="shared" si="2"/>
        <v>85</v>
      </c>
      <c r="AB34" s="52">
        <v>85</v>
      </c>
      <c r="AC34" s="38">
        <v>89</v>
      </c>
      <c r="AD34" s="38">
        <f t="shared" si="3"/>
        <v>85</v>
      </c>
      <c r="AE34" s="53">
        <f t="shared" si="4"/>
        <v>259</v>
      </c>
      <c r="AF34" s="54">
        <f t="shared" si="5"/>
        <v>43</v>
      </c>
    </row>
    <row r="35" spans="1:48" ht="18.75" x14ac:dyDescent="0.15">
      <c r="A35" s="44"/>
      <c r="B35" s="45">
        <v>10</v>
      </c>
      <c r="C35" s="39" t="s">
        <v>82</v>
      </c>
      <c r="D35" s="46" t="s">
        <v>123</v>
      </c>
      <c r="E35" s="47" t="s">
        <v>13</v>
      </c>
      <c r="F35" s="41" t="s">
        <v>134</v>
      </c>
      <c r="G35" s="48">
        <v>6</v>
      </c>
      <c r="H35" s="16">
        <v>6</v>
      </c>
      <c r="I35" s="16">
        <v>3</v>
      </c>
      <c r="J35" s="23">
        <v>4</v>
      </c>
      <c r="K35" s="23">
        <v>4</v>
      </c>
      <c r="L35" s="23">
        <v>6</v>
      </c>
      <c r="M35" s="16">
        <v>6</v>
      </c>
      <c r="N35" s="16">
        <v>3</v>
      </c>
      <c r="O35" s="49">
        <v>5</v>
      </c>
      <c r="P35" s="42">
        <f t="shared" si="0"/>
        <v>43</v>
      </c>
      <c r="Q35" s="48">
        <v>4</v>
      </c>
      <c r="R35" s="16">
        <v>4</v>
      </c>
      <c r="S35" s="16">
        <v>6</v>
      </c>
      <c r="T35" s="23">
        <v>7</v>
      </c>
      <c r="U35" s="23">
        <v>3</v>
      </c>
      <c r="V35" s="23">
        <v>5</v>
      </c>
      <c r="W35" s="16">
        <v>4</v>
      </c>
      <c r="X35" s="16">
        <v>5</v>
      </c>
      <c r="Y35" s="49">
        <v>6</v>
      </c>
      <c r="Z35" s="50">
        <f t="shared" si="1"/>
        <v>44</v>
      </c>
      <c r="AA35" s="51">
        <f t="shared" si="2"/>
        <v>87</v>
      </c>
      <c r="AB35" s="52">
        <v>90</v>
      </c>
      <c r="AC35" s="38">
        <v>87</v>
      </c>
      <c r="AD35" s="38">
        <f t="shared" si="3"/>
        <v>87</v>
      </c>
      <c r="AE35" s="53">
        <f t="shared" si="4"/>
        <v>264</v>
      </c>
      <c r="AF35" s="54">
        <f t="shared" si="5"/>
        <v>48</v>
      </c>
    </row>
    <row r="36" spans="1:48" ht="18.75" x14ac:dyDescent="0.15">
      <c r="A36" s="44"/>
      <c r="B36" s="45">
        <v>11</v>
      </c>
      <c r="C36" s="39" t="s">
        <v>37</v>
      </c>
      <c r="D36" s="46" t="s">
        <v>38</v>
      </c>
      <c r="E36" s="47" t="s">
        <v>13</v>
      </c>
      <c r="F36" s="41" t="s">
        <v>134</v>
      </c>
      <c r="G36" s="48">
        <v>5</v>
      </c>
      <c r="H36" s="16">
        <v>6</v>
      </c>
      <c r="I36" s="16">
        <v>3</v>
      </c>
      <c r="J36" s="23">
        <v>5</v>
      </c>
      <c r="K36" s="23">
        <v>5</v>
      </c>
      <c r="L36" s="23">
        <v>5</v>
      </c>
      <c r="M36" s="16">
        <v>5</v>
      </c>
      <c r="N36" s="16">
        <v>4</v>
      </c>
      <c r="O36" s="49">
        <v>4</v>
      </c>
      <c r="P36" s="42">
        <f t="shared" si="0"/>
        <v>42</v>
      </c>
      <c r="Q36" s="48">
        <v>4</v>
      </c>
      <c r="R36" s="16">
        <v>8</v>
      </c>
      <c r="S36" s="16">
        <v>4</v>
      </c>
      <c r="T36" s="23">
        <v>7</v>
      </c>
      <c r="U36" s="23">
        <v>3</v>
      </c>
      <c r="V36" s="23">
        <v>5</v>
      </c>
      <c r="W36" s="16">
        <v>4</v>
      </c>
      <c r="X36" s="16">
        <v>6</v>
      </c>
      <c r="Y36" s="49">
        <v>5</v>
      </c>
      <c r="Z36" s="50">
        <f t="shared" si="1"/>
        <v>46</v>
      </c>
      <c r="AA36" s="51">
        <f t="shared" si="2"/>
        <v>88</v>
      </c>
      <c r="AB36" s="52">
        <v>87</v>
      </c>
      <c r="AC36" s="38">
        <v>89</v>
      </c>
      <c r="AD36" s="38">
        <f t="shared" si="3"/>
        <v>88</v>
      </c>
      <c r="AE36" s="53">
        <f t="shared" si="4"/>
        <v>264</v>
      </c>
      <c r="AF36" s="54">
        <f t="shared" si="5"/>
        <v>48</v>
      </c>
    </row>
    <row r="37" spans="1:48" ht="18.75" x14ac:dyDescent="0.15">
      <c r="A37" s="44"/>
      <c r="B37" s="45">
        <v>12</v>
      </c>
      <c r="C37" s="39" t="s">
        <v>83</v>
      </c>
      <c r="D37" s="46"/>
      <c r="E37" s="47" t="s">
        <v>13</v>
      </c>
      <c r="F37" s="41" t="s">
        <v>134</v>
      </c>
      <c r="G37" s="48">
        <v>5</v>
      </c>
      <c r="H37" s="16">
        <v>5</v>
      </c>
      <c r="I37" s="16">
        <v>4</v>
      </c>
      <c r="J37" s="23">
        <v>5</v>
      </c>
      <c r="K37" s="23">
        <v>4</v>
      </c>
      <c r="L37" s="23">
        <v>5</v>
      </c>
      <c r="M37" s="16">
        <v>6</v>
      </c>
      <c r="N37" s="16">
        <v>6</v>
      </c>
      <c r="O37" s="49">
        <v>5</v>
      </c>
      <c r="P37" s="42">
        <f t="shared" si="0"/>
        <v>45</v>
      </c>
      <c r="Q37" s="48">
        <v>4</v>
      </c>
      <c r="R37" s="16">
        <v>5</v>
      </c>
      <c r="S37" s="16">
        <v>5</v>
      </c>
      <c r="T37" s="23">
        <v>7</v>
      </c>
      <c r="U37" s="23">
        <v>3</v>
      </c>
      <c r="V37" s="23">
        <v>5</v>
      </c>
      <c r="W37" s="16">
        <v>4</v>
      </c>
      <c r="X37" s="16">
        <v>6</v>
      </c>
      <c r="Y37" s="49">
        <v>5</v>
      </c>
      <c r="Z37" s="50">
        <f t="shared" si="1"/>
        <v>44</v>
      </c>
      <c r="AA37" s="51">
        <f t="shared" si="2"/>
        <v>89</v>
      </c>
      <c r="AB37" s="52">
        <v>89</v>
      </c>
      <c r="AC37" s="38">
        <v>86</v>
      </c>
      <c r="AD37" s="38">
        <f t="shared" si="3"/>
        <v>89</v>
      </c>
      <c r="AE37" s="53">
        <f t="shared" si="4"/>
        <v>264</v>
      </c>
      <c r="AF37" s="54">
        <f t="shared" si="5"/>
        <v>48</v>
      </c>
    </row>
    <row r="38" spans="1:48" ht="18.75" x14ac:dyDescent="0.15">
      <c r="A38" s="44"/>
      <c r="B38" s="45">
        <v>9</v>
      </c>
      <c r="C38" s="39" t="s">
        <v>80</v>
      </c>
      <c r="D38" s="46" t="s">
        <v>122</v>
      </c>
      <c r="E38" s="47" t="s">
        <v>13</v>
      </c>
      <c r="F38" s="41" t="s">
        <v>134</v>
      </c>
      <c r="G38" s="48">
        <v>5</v>
      </c>
      <c r="H38" s="16">
        <v>7</v>
      </c>
      <c r="I38" s="16">
        <v>3</v>
      </c>
      <c r="J38" s="23">
        <v>5</v>
      </c>
      <c r="K38" s="23">
        <v>5</v>
      </c>
      <c r="L38" s="23">
        <v>4</v>
      </c>
      <c r="M38" s="16">
        <v>3</v>
      </c>
      <c r="N38" s="16">
        <v>4</v>
      </c>
      <c r="O38" s="49">
        <v>4</v>
      </c>
      <c r="P38" s="42">
        <f t="shared" si="0"/>
        <v>40</v>
      </c>
      <c r="Q38" s="48">
        <v>5</v>
      </c>
      <c r="R38" s="16">
        <v>4</v>
      </c>
      <c r="S38" s="16">
        <v>6</v>
      </c>
      <c r="T38" s="23">
        <v>6</v>
      </c>
      <c r="U38" s="23">
        <v>3</v>
      </c>
      <c r="V38" s="23">
        <v>5</v>
      </c>
      <c r="W38" s="16">
        <v>4</v>
      </c>
      <c r="X38" s="16">
        <v>7</v>
      </c>
      <c r="Y38" s="49">
        <v>6</v>
      </c>
      <c r="Z38" s="50">
        <f t="shared" si="1"/>
        <v>46</v>
      </c>
      <c r="AA38" s="51">
        <f t="shared" si="2"/>
        <v>86</v>
      </c>
      <c r="AB38" s="52">
        <v>92</v>
      </c>
      <c r="AC38" s="38">
        <v>88</v>
      </c>
      <c r="AD38" s="38">
        <f t="shared" si="3"/>
        <v>86</v>
      </c>
      <c r="AE38" s="53">
        <f t="shared" si="4"/>
        <v>266</v>
      </c>
      <c r="AF38" s="54">
        <f t="shared" si="5"/>
        <v>50</v>
      </c>
    </row>
    <row r="39" spans="1:48" ht="18.75" x14ac:dyDescent="0.15">
      <c r="A39" s="44"/>
      <c r="B39" s="45">
        <v>7</v>
      </c>
      <c r="C39" s="39" t="s">
        <v>32</v>
      </c>
      <c r="D39" s="46"/>
      <c r="E39" s="47" t="s">
        <v>13</v>
      </c>
      <c r="F39" s="41" t="s">
        <v>134</v>
      </c>
      <c r="G39" s="48">
        <v>6</v>
      </c>
      <c r="H39" s="16">
        <v>5</v>
      </c>
      <c r="I39" s="16">
        <v>4</v>
      </c>
      <c r="J39" s="23">
        <v>4</v>
      </c>
      <c r="K39" s="23">
        <v>5</v>
      </c>
      <c r="L39" s="23">
        <v>5</v>
      </c>
      <c r="M39" s="16">
        <v>7</v>
      </c>
      <c r="N39" s="16">
        <v>5</v>
      </c>
      <c r="O39" s="49">
        <v>6</v>
      </c>
      <c r="P39" s="42">
        <f t="shared" si="0"/>
        <v>47</v>
      </c>
      <c r="Q39" s="48">
        <v>3</v>
      </c>
      <c r="R39" s="16">
        <v>8</v>
      </c>
      <c r="S39" s="16">
        <v>4</v>
      </c>
      <c r="T39" s="23">
        <v>8</v>
      </c>
      <c r="U39" s="23">
        <v>4</v>
      </c>
      <c r="V39" s="23">
        <v>5</v>
      </c>
      <c r="W39" s="16">
        <v>4</v>
      </c>
      <c r="X39" s="16">
        <v>6</v>
      </c>
      <c r="Y39" s="49">
        <v>4</v>
      </c>
      <c r="Z39" s="50">
        <f t="shared" si="1"/>
        <v>46</v>
      </c>
      <c r="AA39" s="51">
        <f t="shared" si="2"/>
        <v>93</v>
      </c>
      <c r="AB39" s="52">
        <v>96</v>
      </c>
      <c r="AC39" s="38">
        <v>91</v>
      </c>
      <c r="AD39" s="38">
        <f t="shared" si="3"/>
        <v>93</v>
      </c>
      <c r="AE39" s="53">
        <f t="shared" si="4"/>
        <v>280</v>
      </c>
      <c r="AF39" s="54">
        <f t="shared" si="5"/>
        <v>64</v>
      </c>
    </row>
    <row r="40" spans="1:48" ht="18.75" x14ac:dyDescent="0.15">
      <c r="A40" s="44"/>
      <c r="B40" s="45">
        <v>6</v>
      </c>
      <c r="C40" s="39" t="s">
        <v>81</v>
      </c>
      <c r="D40" s="46"/>
      <c r="E40" s="47" t="s">
        <v>13</v>
      </c>
      <c r="F40" s="41" t="s">
        <v>134</v>
      </c>
      <c r="G40" s="48">
        <v>6</v>
      </c>
      <c r="H40" s="16">
        <v>6</v>
      </c>
      <c r="I40" s="16">
        <v>3</v>
      </c>
      <c r="J40" s="23">
        <v>4</v>
      </c>
      <c r="K40" s="23">
        <v>5</v>
      </c>
      <c r="L40" s="23">
        <v>5</v>
      </c>
      <c r="M40" s="16">
        <v>5</v>
      </c>
      <c r="N40" s="16">
        <v>5</v>
      </c>
      <c r="O40" s="49">
        <v>5</v>
      </c>
      <c r="P40" s="42">
        <f t="shared" si="0"/>
        <v>44</v>
      </c>
      <c r="Q40" s="48">
        <v>3</v>
      </c>
      <c r="R40" s="16">
        <v>5</v>
      </c>
      <c r="S40" s="16">
        <v>5</v>
      </c>
      <c r="T40" s="23">
        <v>7</v>
      </c>
      <c r="U40" s="23">
        <v>4</v>
      </c>
      <c r="V40" s="23">
        <v>6</v>
      </c>
      <c r="W40" s="16">
        <v>4</v>
      </c>
      <c r="X40" s="16">
        <v>7</v>
      </c>
      <c r="Y40" s="49">
        <v>5</v>
      </c>
      <c r="Z40" s="50">
        <f t="shared" si="1"/>
        <v>46</v>
      </c>
      <c r="AA40" s="51">
        <f t="shared" si="2"/>
        <v>90</v>
      </c>
      <c r="AB40" s="52">
        <v>91</v>
      </c>
      <c r="AC40" s="38">
        <v>103</v>
      </c>
      <c r="AD40" s="38">
        <f t="shared" si="3"/>
        <v>90</v>
      </c>
      <c r="AE40" s="53">
        <f t="shared" si="4"/>
        <v>284</v>
      </c>
      <c r="AF40" s="54">
        <f t="shared" si="5"/>
        <v>68</v>
      </c>
    </row>
    <row r="41" spans="1:48" ht="18.75" x14ac:dyDescent="0.15">
      <c r="A41" s="44"/>
      <c r="B41" s="45">
        <v>3</v>
      </c>
      <c r="C41" s="39" t="s">
        <v>78</v>
      </c>
      <c r="D41" s="46" t="s">
        <v>121</v>
      </c>
      <c r="E41" s="47" t="s">
        <v>13</v>
      </c>
      <c r="F41" s="41" t="s">
        <v>134</v>
      </c>
      <c r="G41" s="48">
        <v>5</v>
      </c>
      <c r="H41" s="16">
        <v>6</v>
      </c>
      <c r="I41" s="16">
        <v>3</v>
      </c>
      <c r="J41" s="23">
        <v>6</v>
      </c>
      <c r="K41" s="23">
        <v>7</v>
      </c>
      <c r="L41" s="23">
        <v>6</v>
      </c>
      <c r="M41" s="16">
        <v>5</v>
      </c>
      <c r="N41" s="16">
        <v>6</v>
      </c>
      <c r="O41" s="49">
        <v>8</v>
      </c>
      <c r="P41" s="42">
        <f t="shared" si="0"/>
        <v>52</v>
      </c>
      <c r="Q41" s="48">
        <v>4</v>
      </c>
      <c r="R41" s="16">
        <v>5</v>
      </c>
      <c r="S41" s="16">
        <v>5</v>
      </c>
      <c r="T41" s="23">
        <v>6</v>
      </c>
      <c r="U41" s="23">
        <v>4</v>
      </c>
      <c r="V41" s="23">
        <v>8</v>
      </c>
      <c r="W41" s="16">
        <v>6</v>
      </c>
      <c r="X41" s="16">
        <v>6</v>
      </c>
      <c r="Y41" s="49">
        <v>6</v>
      </c>
      <c r="Z41" s="50">
        <f t="shared" si="1"/>
        <v>50</v>
      </c>
      <c r="AA41" s="51">
        <f t="shared" si="2"/>
        <v>102</v>
      </c>
      <c r="AB41" s="52">
        <v>100</v>
      </c>
      <c r="AC41" s="38">
        <v>98</v>
      </c>
      <c r="AD41" s="38">
        <f t="shared" si="3"/>
        <v>102</v>
      </c>
      <c r="AE41" s="53">
        <f t="shared" si="4"/>
        <v>300</v>
      </c>
      <c r="AF41" s="54">
        <f t="shared" si="5"/>
        <v>84</v>
      </c>
    </row>
    <row r="42" spans="1:48" ht="18.75" x14ac:dyDescent="0.15">
      <c r="A42" s="44"/>
      <c r="B42" s="45">
        <v>5</v>
      </c>
      <c r="C42" s="39" t="s">
        <v>79</v>
      </c>
      <c r="D42" s="46"/>
      <c r="E42" s="47" t="s">
        <v>13</v>
      </c>
      <c r="F42" s="41" t="s">
        <v>134</v>
      </c>
      <c r="G42" s="48">
        <v>4</v>
      </c>
      <c r="H42" s="16">
        <v>5</v>
      </c>
      <c r="I42" s="16">
        <v>5</v>
      </c>
      <c r="J42" s="23">
        <v>5</v>
      </c>
      <c r="K42" s="23">
        <v>7</v>
      </c>
      <c r="L42" s="23">
        <v>8</v>
      </c>
      <c r="M42" s="16">
        <v>5</v>
      </c>
      <c r="N42" s="16">
        <v>6</v>
      </c>
      <c r="O42" s="49">
        <v>4</v>
      </c>
      <c r="P42" s="42">
        <f t="shared" si="0"/>
        <v>49</v>
      </c>
      <c r="Q42" s="48">
        <v>4</v>
      </c>
      <c r="R42" s="16">
        <v>5</v>
      </c>
      <c r="S42" s="16">
        <v>7</v>
      </c>
      <c r="T42" s="23">
        <v>8</v>
      </c>
      <c r="U42" s="23">
        <v>4</v>
      </c>
      <c r="V42" s="23">
        <v>6</v>
      </c>
      <c r="W42" s="16">
        <v>6</v>
      </c>
      <c r="X42" s="16">
        <v>7</v>
      </c>
      <c r="Y42" s="49">
        <v>8</v>
      </c>
      <c r="Z42" s="50">
        <f t="shared" si="1"/>
        <v>55</v>
      </c>
      <c r="AA42" s="51">
        <f t="shared" si="2"/>
        <v>104</v>
      </c>
      <c r="AB42" s="52">
        <v>99</v>
      </c>
      <c r="AC42" s="38">
        <v>98</v>
      </c>
      <c r="AD42" s="38">
        <f t="shared" si="3"/>
        <v>104</v>
      </c>
      <c r="AE42" s="53">
        <f t="shared" si="4"/>
        <v>301</v>
      </c>
      <c r="AF42" s="54">
        <f t="shared" si="5"/>
        <v>85</v>
      </c>
    </row>
    <row r="43" spans="1:48" ht="18.75" x14ac:dyDescent="0.15">
      <c r="A43" s="44"/>
      <c r="B43" s="45">
        <v>2</v>
      </c>
      <c r="C43" s="39" t="s">
        <v>77</v>
      </c>
      <c r="D43" s="46"/>
      <c r="E43" s="47" t="s">
        <v>13</v>
      </c>
      <c r="F43" s="41" t="s">
        <v>134</v>
      </c>
      <c r="G43" s="48">
        <v>5</v>
      </c>
      <c r="H43" s="16">
        <v>6</v>
      </c>
      <c r="I43" s="16">
        <v>5</v>
      </c>
      <c r="J43" s="23">
        <v>6</v>
      </c>
      <c r="K43" s="23">
        <v>4</v>
      </c>
      <c r="L43" s="23">
        <v>6</v>
      </c>
      <c r="M43" s="16">
        <v>6</v>
      </c>
      <c r="N43" s="16">
        <v>5</v>
      </c>
      <c r="O43" s="49">
        <v>5</v>
      </c>
      <c r="P43" s="42">
        <f t="shared" si="0"/>
        <v>48</v>
      </c>
      <c r="Q43" s="48">
        <v>4</v>
      </c>
      <c r="R43" s="16">
        <v>6</v>
      </c>
      <c r="S43" s="16">
        <v>6</v>
      </c>
      <c r="T43" s="23">
        <v>9</v>
      </c>
      <c r="U43" s="23">
        <v>5</v>
      </c>
      <c r="V43" s="23">
        <v>5</v>
      </c>
      <c r="W43" s="16">
        <v>4</v>
      </c>
      <c r="X43" s="16">
        <v>6</v>
      </c>
      <c r="Y43" s="49">
        <v>5</v>
      </c>
      <c r="Z43" s="50">
        <f t="shared" si="1"/>
        <v>50</v>
      </c>
      <c r="AA43" s="51">
        <f t="shared" si="2"/>
        <v>98</v>
      </c>
      <c r="AB43" s="52">
        <v>110</v>
      </c>
      <c r="AC43" s="38">
        <v>102</v>
      </c>
      <c r="AD43" s="38">
        <f t="shared" si="3"/>
        <v>98</v>
      </c>
      <c r="AE43" s="53">
        <f t="shared" si="4"/>
        <v>310</v>
      </c>
      <c r="AF43" s="54">
        <f t="shared" si="5"/>
        <v>94</v>
      </c>
    </row>
    <row r="44" spans="1:48" ht="18.75" x14ac:dyDescent="0.15">
      <c r="A44" s="44"/>
      <c r="B44" s="45">
        <v>1</v>
      </c>
      <c r="C44" s="39" t="s">
        <v>76</v>
      </c>
      <c r="D44" s="46" t="s">
        <v>120</v>
      </c>
      <c r="E44" s="47" t="s">
        <v>22</v>
      </c>
      <c r="F44" s="41" t="s">
        <v>134</v>
      </c>
      <c r="G44" s="48">
        <v>5</v>
      </c>
      <c r="H44" s="16">
        <v>6</v>
      </c>
      <c r="I44" s="16">
        <v>6</v>
      </c>
      <c r="J44" s="23">
        <v>6</v>
      </c>
      <c r="K44" s="23">
        <v>4</v>
      </c>
      <c r="L44" s="23">
        <v>6</v>
      </c>
      <c r="M44" s="16">
        <v>4</v>
      </c>
      <c r="N44" s="16">
        <v>3</v>
      </c>
      <c r="O44" s="49">
        <v>7</v>
      </c>
      <c r="P44" s="42">
        <f t="shared" si="0"/>
        <v>47</v>
      </c>
      <c r="Q44" s="48">
        <v>4</v>
      </c>
      <c r="R44" s="16">
        <v>5</v>
      </c>
      <c r="S44" s="16">
        <v>5</v>
      </c>
      <c r="T44" s="23">
        <v>6</v>
      </c>
      <c r="U44" s="23">
        <v>4</v>
      </c>
      <c r="V44" s="23">
        <v>7</v>
      </c>
      <c r="W44" s="16">
        <v>5</v>
      </c>
      <c r="X44" s="16">
        <v>6</v>
      </c>
      <c r="Y44" s="49">
        <v>4</v>
      </c>
      <c r="Z44" s="50">
        <f t="shared" si="1"/>
        <v>46</v>
      </c>
      <c r="AA44" s="51">
        <f t="shared" si="2"/>
        <v>93</v>
      </c>
      <c r="AB44" s="52">
        <v>111</v>
      </c>
      <c r="AC44" s="38">
        <v>112</v>
      </c>
      <c r="AD44" s="38">
        <f t="shared" si="3"/>
        <v>93</v>
      </c>
      <c r="AE44" s="53">
        <f t="shared" si="4"/>
        <v>316</v>
      </c>
      <c r="AF44" s="54">
        <f t="shared" si="5"/>
        <v>100</v>
      </c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</row>
    <row r="45" spans="1:48" ht="15.75" customHeight="1" x14ac:dyDescent="0.15">
      <c r="A45" s="66"/>
      <c r="B45" s="67">
        <v>20</v>
      </c>
      <c r="C45" s="68" t="s">
        <v>91</v>
      </c>
      <c r="D45" s="69"/>
      <c r="E45" s="70" t="s">
        <v>13</v>
      </c>
      <c r="F45" s="71" t="s">
        <v>134</v>
      </c>
      <c r="G45" s="56"/>
      <c r="H45" s="56"/>
      <c r="I45" s="56"/>
      <c r="J45" s="57"/>
      <c r="K45" s="57"/>
      <c r="L45" s="57"/>
      <c r="M45" s="56"/>
      <c r="N45" s="56"/>
      <c r="O45" s="58"/>
      <c r="P45" s="59">
        <f t="shared" si="0"/>
        <v>0</v>
      </c>
      <c r="Q45" s="55"/>
      <c r="R45" s="56"/>
      <c r="S45" s="56"/>
      <c r="T45" s="57"/>
      <c r="U45" s="57"/>
      <c r="V45" s="57"/>
      <c r="W45" s="56"/>
      <c r="X45" s="56"/>
      <c r="Y45" s="58"/>
      <c r="Z45" s="60">
        <f t="shared" si="1"/>
        <v>0</v>
      </c>
      <c r="AA45" s="61">
        <f t="shared" si="2"/>
        <v>0</v>
      </c>
      <c r="AB45" s="62">
        <v>78</v>
      </c>
      <c r="AC45" s="63">
        <v>85</v>
      </c>
      <c r="AD45" s="63">
        <f t="shared" si="3"/>
        <v>0</v>
      </c>
      <c r="AE45" s="64">
        <f t="shared" si="4"/>
        <v>163</v>
      </c>
      <c r="AF45" s="65">
        <f t="shared" si="5"/>
        <v>-53</v>
      </c>
    </row>
    <row r="46" spans="1:48" ht="15.75" customHeight="1" x14ac:dyDescent="0.15">
      <c r="A46" s="66"/>
      <c r="B46" s="67"/>
      <c r="C46" s="68"/>
      <c r="D46" s="69"/>
      <c r="E46" s="70"/>
      <c r="F46" s="71"/>
      <c r="G46" s="55"/>
      <c r="H46" s="56"/>
      <c r="I46" s="56"/>
      <c r="J46" s="57"/>
      <c r="K46" s="57"/>
      <c r="L46" s="57"/>
      <c r="M46" s="56"/>
      <c r="N46" s="56"/>
      <c r="O46" s="58"/>
      <c r="P46" s="59"/>
      <c r="Q46" s="55"/>
      <c r="R46" s="56"/>
      <c r="S46" s="56"/>
      <c r="T46" s="57"/>
      <c r="U46" s="57"/>
      <c r="V46" s="57"/>
      <c r="W46" s="56"/>
      <c r="X46" s="56"/>
      <c r="Y46" s="58"/>
      <c r="Z46" s="60"/>
      <c r="AA46" s="61"/>
      <c r="AB46" s="62"/>
      <c r="AC46" s="63"/>
      <c r="AD46" s="63"/>
      <c r="AE46" s="64"/>
      <c r="AF46" s="65"/>
    </row>
    <row r="47" spans="1:48" ht="18.75" x14ac:dyDescent="0.15">
      <c r="A47" s="44"/>
      <c r="B47" s="45">
        <v>68</v>
      </c>
      <c r="C47" s="39" t="s">
        <v>30</v>
      </c>
      <c r="D47" s="46"/>
      <c r="E47" s="47" t="s">
        <v>13</v>
      </c>
      <c r="F47" s="41" t="s">
        <v>23</v>
      </c>
      <c r="G47" s="48">
        <v>4</v>
      </c>
      <c r="H47" s="16">
        <v>5</v>
      </c>
      <c r="I47" s="16">
        <v>5</v>
      </c>
      <c r="J47" s="23">
        <v>5</v>
      </c>
      <c r="K47" s="23">
        <v>5</v>
      </c>
      <c r="L47" s="23">
        <v>6</v>
      </c>
      <c r="M47" s="16">
        <v>4</v>
      </c>
      <c r="N47" s="16">
        <v>4</v>
      </c>
      <c r="O47" s="49">
        <v>4</v>
      </c>
      <c r="P47" s="42">
        <f t="shared" ref="P47:P67" si="6">SUM(G47:O47)</f>
        <v>42</v>
      </c>
      <c r="Q47" s="48">
        <v>3</v>
      </c>
      <c r="R47" s="16">
        <v>4</v>
      </c>
      <c r="S47" s="16">
        <v>4</v>
      </c>
      <c r="T47" s="23">
        <v>5</v>
      </c>
      <c r="U47" s="23">
        <v>4</v>
      </c>
      <c r="V47" s="23">
        <v>5</v>
      </c>
      <c r="W47" s="16">
        <v>3</v>
      </c>
      <c r="X47" s="16">
        <v>6</v>
      </c>
      <c r="Y47" s="49">
        <v>3</v>
      </c>
      <c r="Z47" s="50">
        <f t="shared" ref="Z47:Z67" si="7">SUM(Q47:Y47)</f>
        <v>37</v>
      </c>
      <c r="AA47" s="51">
        <f t="shared" ref="AA47:AA67" si="8">P47+Z47</f>
        <v>79</v>
      </c>
      <c r="AB47" s="52">
        <v>76</v>
      </c>
      <c r="AC47" s="38">
        <v>82</v>
      </c>
      <c r="AD47" s="38">
        <f t="shared" ref="AD47:AD67" si="9">AA47</f>
        <v>79</v>
      </c>
      <c r="AE47" s="53">
        <f t="shared" ref="AE47:AE67" si="10">SUM(AB47:AD47)</f>
        <v>237</v>
      </c>
      <c r="AF47" s="54">
        <f t="shared" ref="AF47:AF67" si="11">AE47-216</f>
        <v>21</v>
      </c>
    </row>
    <row r="48" spans="1:48" ht="18.75" x14ac:dyDescent="0.15">
      <c r="A48" s="44"/>
      <c r="B48" s="45">
        <v>67</v>
      </c>
      <c r="C48" s="39" t="s">
        <v>21</v>
      </c>
      <c r="D48" s="46" t="s">
        <v>27</v>
      </c>
      <c r="E48" s="47" t="s">
        <v>13</v>
      </c>
      <c r="F48" s="41" t="s">
        <v>23</v>
      </c>
      <c r="G48" s="48">
        <v>7</v>
      </c>
      <c r="H48" s="16">
        <v>5</v>
      </c>
      <c r="I48" s="16">
        <v>3</v>
      </c>
      <c r="J48" s="23">
        <v>5</v>
      </c>
      <c r="K48" s="23">
        <v>6</v>
      </c>
      <c r="L48" s="23">
        <v>5</v>
      </c>
      <c r="M48" s="16">
        <v>5</v>
      </c>
      <c r="N48" s="16">
        <v>5</v>
      </c>
      <c r="O48" s="49">
        <v>5</v>
      </c>
      <c r="P48" s="42">
        <f t="shared" si="6"/>
        <v>46</v>
      </c>
      <c r="Q48" s="48">
        <v>3</v>
      </c>
      <c r="R48" s="16">
        <v>4</v>
      </c>
      <c r="S48" s="16">
        <v>5</v>
      </c>
      <c r="T48" s="23">
        <v>5</v>
      </c>
      <c r="U48" s="23">
        <v>3</v>
      </c>
      <c r="V48" s="23">
        <v>5</v>
      </c>
      <c r="W48" s="16">
        <v>6</v>
      </c>
      <c r="X48" s="16">
        <v>5</v>
      </c>
      <c r="Y48" s="49">
        <v>5</v>
      </c>
      <c r="Z48" s="50">
        <f t="shared" si="7"/>
        <v>41</v>
      </c>
      <c r="AA48" s="51">
        <f t="shared" si="8"/>
        <v>87</v>
      </c>
      <c r="AB48" s="52">
        <v>84</v>
      </c>
      <c r="AC48" s="38">
        <v>86</v>
      </c>
      <c r="AD48" s="38">
        <f t="shared" si="9"/>
        <v>87</v>
      </c>
      <c r="AE48" s="53">
        <f t="shared" si="10"/>
        <v>257</v>
      </c>
      <c r="AF48" s="54">
        <f t="shared" si="11"/>
        <v>41</v>
      </c>
    </row>
    <row r="49" spans="1:32" ht="18.75" x14ac:dyDescent="0.15">
      <c r="A49" s="44"/>
      <c r="B49" s="45">
        <v>65</v>
      </c>
      <c r="C49" s="39" t="s">
        <v>20</v>
      </c>
      <c r="D49" s="46"/>
      <c r="E49" s="47" t="s">
        <v>13</v>
      </c>
      <c r="F49" s="41" t="s">
        <v>23</v>
      </c>
      <c r="G49" s="48">
        <v>6</v>
      </c>
      <c r="H49" s="16">
        <v>6</v>
      </c>
      <c r="I49" s="16">
        <v>5</v>
      </c>
      <c r="J49" s="23">
        <v>4</v>
      </c>
      <c r="K49" s="23">
        <v>6</v>
      </c>
      <c r="L49" s="23">
        <v>5</v>
      </c>
      <c r="M49" s="16">
        <v>6</v>
      </c>
      <c r="N49" s="16">
        <v>6</v>
      </c>
      <c r="O49" s="49">
        <v>4</v>
      </c>
      <c r="P49" s="42">
        <f t="shared" si="6"/>
        <v>48</v>
      </c>
      <c r="Q49" s="48">
        <v>3</v>
      </c>
      <c r="R49" s="16">
        <v>5</v>
      </c>
      <c r="S49" s="16">
        <v>5</v>
      </c>
      <c r="T49" s="23">
        <v>6</v>
      </c>
      <c r="U49" s="23">
        <v>4</v>
      </c>
      <c r="V49" s="23">
        <v>4</v>
      </c>
      <c r="W49" s="16">
        <v>4</v>
      </c>
      <c r="X49" s="16">
        <v>5</v>
      </c>
      <c r="Y49" s="49">
        <v>5</v>
      </c>
      <c r="Z49" s="50">
        <f t="shared" si="7"/>
        <v>41</v>
      </c>
      <c r="AA49" s="51">
        <f t="shared" si="8"/>
        <v>89</v>
      </c>
      <c r="AB49" s="52">
        <v>94</v>
      </c>
      <c r="AC49" s="38">
        <v>87</v>
      </c>
      <c r="AD49" s="38">
        <f t="shared" si="9"/>
        <v>89</v>
      </c>
      <c r="AE49" s="53">
        <f t="shared" si="10"/>
        <v>270</v>
      </c>
      <c r="AF49" s="54">
        <f t="shared" si="11"/>
        <v>54</v>
      </c>
    </row>
    <row r="50" spans="1:32" ht="18.75" x14ac:dyDescent="0.15">
      <c r="A50" s="44"/>
      <c r="B50" s="45">
        <v>66</v>
      </c>
      <c r="C50" s="39" t="s">
        <v>56</v>
      </c>
      <c r="D50" s="46"/>
      <c r="E50" s="47" t="s">
        <v>13</v>
      </c>
      <c r="F50" s="41" t="s">
        <v>23</v>
      </c>
      <c r="G50" s="48">
        <v>6</v>
      </c>
      <c r="H50" s="16">
        <v>9</v>
      </c>
      <c r="I50" s="16">
        <v>3</v>
      </c>
      <c r="J50" s="23">
        <v>4</v>
      </c>
      <c r="K50" s="23">
        <v>5</v>
      </c>
      <c r="L50" s="23">
        <v>6</v>
      </c>
      <c r="M50" s="16">
        <v>5</v>
      </c>
      <c r="N50" s="16">
        <v>6</v>
      </c>
      <c r="O50" s="49">
        <v>8</v>
      </c>
      <c r="P50" s="42">
        <f t="shared" si="6"/>
        <v>52</v>
      </c>
      <c r="Q50" s="48">
        <v>3</v>
      </c>
      <c r="R50" s="16">
        <v>6</v>
      </c>
      <c r="S50" s="16">
        <v>7</v>
      </c>
      <c r="T50" s="23">
        <v>6</v>
      </c>
      <c r="U50" s="23">
        <v>3</v>
      </c>
      <c r="V50" s="23">
        <v>4</v>
      </c>
      <c r="W50" s="16">
        <v>6</v>
      </c>
      <c r="X50" s="16">
        <v>5</v>
      </c>
      <c r="Y50" s="49">
        <v>6</v>
      </c>
      <c r="Z50" s="50">
        <f t="shared" si="7"/>
        <v>46</v>
      </c>
      <c r="AA50" s="51">
        <f t="shared" si="8"/>
        <v>98</v>
      </c>
      <c r="AB50" s="52">
        <v>92</v>
      </c>
      <c r="AC50" s="38">
        <v>88</v>
      </c>
      <c r="AD50" s="38">
        <f t="shared" si="9"/>
        <v>98</v>
      </c>
      <c r="AE50" s="53">
        <f t="shared" si="10"/>
        <v>278</v>
      </c>
      <c r="AF50" s="54">
        <f t="shared" si="11"/>
        <v>62</v>
      </c>
    </row>
    <row r="51" spans="1:32" ht="18.75" x14ac:dyDescent="0.15">
      <c r="A51" s="44"/>
      <c r="B51" s="45">
        <v>64</v>
      </c>
      <c r="C51" s="39" t="s">
        <v>52</v>
      </c>
      <c r="D51" s="46"/>
      <c r="E51" s="47" t="s">
        <v>13</v>
      </c>
      <c r="F51" s="41" t="s">
        <v>23</v>
      </c>
      <c r="G51" s="48">
        <v>4</v>
      </c>
      <c r="H51" s="16">
        <v>6</v>
      </c>
      <c r="I51" s="16">
        <v>5</v>
      </c>
      <c r="J51" s="23">
        <v>4</v>
      </c>
      <c r="K51" s="23">
        <v>6</v>
      </c>
      <c r="L51" s="23">
        <v>8</v>
      </c>
      <c r="M51" s="16">
        <v>5</v>
      </c>
      <c r="N51" s="16">
        <v>6</v>
      </c>
      <c r="O51" s="49">
        <v>5</v>
      </c>
      <c r="P51" s="42">
        <f t="shared" si="6"/>
        <v>49</v>
      </c>
      <c r="Q51" s="48">
        <v>5</v>
      </c>
      <c r="R51" s="16">
        <v>6</v>
      </c>
      <c r="S51" s="16">
        <v>5</v>
      </c>
      <c r="T51" s="23">
        <v>5</v>
      </c>
      <c r="U51" s="23">
        <v>2</v>
      </c>
      <c r="V51" s="23">
        <v>4</v>
      </c>
      <c r="W51" s="16">
        <v>3</v>
      </c>
      <c r="X51" s="16">
        <v>8</v>
      </c>
      <c r="Y51" s="49">
        <v>5</v>
      </c>
      <c r="Z51" s="50">
        <f t="shared" si="7"/>
        <v>43</v>
      </c>
      <c r="AA51" s="51">
        <f t="shared" si="8"/>
        <v>92</v>
      </c>
      <c r="AB51" s="52">
        <v>96</v>
      </c>
      <c r="AC51" s="38">
        <v>96</v>
      </c>
      <c r="AD51" s="38">
        <f t="shared" si="9"/>
        <v>92</v>
      </c>
      <c r="AE51" s="53">
        <f t="shared" si="10"/>
        <v>284</v>
      </c>
      <c r="AF51" s="54">
        <f t="shared" si="11"/>
        <v>68</v>
      </c>
    </row>
    <row r="52" spans="1:32" ht="18.75" x14ac:dyDescent="0.15">
      <c r="A52" s="44"/>
      <c r="B52" s="45">
        <v>63</v>
      </c>
      <c r="C52" s="39" t="s">
        <v>53</v>
      </c>
      <c r="D52" s="46" t="s">
        <v>112</v>
      </c>
      <c r="E52" s="47" t="s">
        <v>13</v>
      </c>
      <c r="F52" s="41" t="s">
        <v>23</v>
      </c>
      <c r="G52" s="48">
        <v>6</v>
      </c>
      <c r="H52" s="16">
        <v>6</v>
      </c>
      <c r="I52" s="16">
        <v>5</v>
      </c>
      <c r="J52" s="23">
        <v>5</v>
      </c>
      <c r="K52" s="23">
        <v>5</v>
      </c>
      <c r="L52" s="23">
        <v>7</v>
      </c>
      <c r="M52" s="16">
        <v>6</v>
      </c>
      <c r="N52" s="16">
        <v>5</v>
      </c>
      <c r="O52" s="49">
        <v>6</v>
      </c>
      <c r="P52" s="42">
        <f t="shared" si="6"/>
        <v>51</v>
      </c>
      <c r="Q52" s="48">
        <v>3</v>
      </c>
      <c r="R52" s="16">
        <v>4</v>
      </c>
      <c r="S52" s="16">
        <v>5</v>
      </c>
      <c r="T52" s="23">
        <v>5</v>
      </c>
      <c r="U52" s="23">
        <v>3</v>
      </c>
      <c r="V52" s="23">
        <v>5</v>
      </c>
      <c r="W52" s="16">
        <v>3</v>
      </c>
      <c r="X52" s="16">
        <v>7</v>
      </c>
      <c r="Y52" s="49">
        <v>6</v>
      </c>
      <c r="Z52" s="50">
        <f t="shared" si="7"/>
        <v>41</v>
      </c>
      <c r="AA52" s="51">
        <f t="shared" si="8"/>
        <v>92</v>
      </c>
      <c r="AB52" s="52">
        <v>93</v>
      </c>
      <c r="AC52" s="38">
        <v>101</v>
      </c>
      <c r="AD52" s="38">
        <f t="shared" si="9"/>
        <v>92</v>
      </c>
      <c r="AE52" s="53">
        <f t="shared" si="10"/>
        <v>286</v>
      </c>
      <c r="AF52" s="54">
        <f t="shared" si="11"/>
        <v>70</v>
      </c>
    </row>
    <row r="53" spans="1:32" ht="18.75" x14ac:dyDescent="0.15">
      <c r="A53" s="44"/>
      <c r="B53" s="45">
        <v>57</v>
      </c>
      <c r="C53" s="39" t="s">
        <v>50</v>
      </c>
      <c r="D53" s="46" t="s">
        <v>111</v>
      </c>
      <c r="E53" s="47" t="s">
        <v>13</v>
      </c>
      <c r="F53" s="41" t="s">
        <v>23</v>
      </c>
      <c r="G53" s="48">
        <v>6</v>
      </c>
      <c r="H53" s="16">
        <v>6</v>
      </c>
      <c r="I53" s="16">
        <v>4</v>
      </c>
      <c r="J53" s="23">
        <v>4</v>
      </c>
      <c r="K53" s="23">
        <v>5</v>
      </c>
      <c r="L53" s="23">
        <v>6</v>
      </c>
      <c r="M53" s="16">
        <v>5</v>
      </c>
      <c r="N53" s="16">
        <v>6</v>
      </c>
      <c r="O53" s="49">
        <v>5</v>
      </c>
      <c r="P53" s="42">
        <f t="shared" si="6"/>
        <v>47</v>
      </c>
      <c r="Q53" s="48">
        <v>3</v>
      </c>
      <c r="R53" s="16">
        <v>5</v>
      </c>
      <c r="S53" s="16">
        <v>4</v>
      </c>
      <c r="T53" s="23">
        <v>5</v>
      </c>
      <c r="U53" s="23">
        <v>4</v>
      </c>
      <c r="V53" s="23">
        <v>5</v>
      </c>
      <c r="W53" s="16">
        <v>4</v>
      </c>
      <c r="X53" s="16">
        <v>7</v>
      </c>
      <c r="Y53" s="49">
        <v>4</v>
      </c>
      <c r="Z53" s="50">
        <f t="shared" si="7"/>
        <v>41</v>
      </c>
      <c r="AA53" s="51">
        <f t="shared" si="8"/>
        <v>88</v>
      </c>
      <c r="AB53" s="52">
        <v>102</v>
      </c>
      <c r="AC53" s="38">
        <v>99</v>
      </c>
      <c r="AD53" s="38">
        <f t="shared" si="9"/>
        <v>88</v>
      </c>
      <c r="AE53" s="53">
        <f t="shared" si="10"/>
        <v>289</v>
      </c>
      <c r="AF53" s="54">
        <f t="shared" si="11"/>
        <v>73</v>
      </c>
    </row>
    <row r="54" spans="1:32" ht="18.75" x14ac:dyDescent="0.15">
      <c r="A54" s="44"/>
      <c r="B54" s="45">
        <v>58</v>
      </c>
      <c r="C54" s="39" t="s">
        <v>51</v>
      </c>
      <c r="D54" s="46"/>
      <c r="E54" s="47" t="s">
        <v>13</v>
      </c>
      <c r="F54" s="41" t="s">
        <v>23</v>
      </c>
      <c r="G54" s="48">
        <v>6</v>
      </c>
      <c r="H54" s="16">
        <v>6</v>
      </c>
      <c r="I54" s="16">
        <v>3</v>
      </c>
      <c r="J54" s="23">
        <v>5</v>
      </c>
      <c r="K54" s="23">
        <v>5</v>
      </c>
      <c r="L54" s="23">
        <v>6</v>
      </c>
      <c r="M54" s="16">
        <v>4</v>
      </c>
      <c r="N54" s="16">
        <v>5</v>
      </c>
      <c r="O54" s="49">
        <v>5</v>
      </c>
      <c r="P54" s="42">
        <f t="shared" si="6"/>
        <v>45</v>
      </c>
      <c r="Q54" s="48">
        <v>4</v>
      </c>
      <c r="R54" s="16">
        <v>6</v>
      </c>
      <c r="S54" s="16">
        <v>6</v>
      </c>
      <c r="T54" s="23">
        <v>6</v>
      </c>
      <c r="U54" s="23">
        <v>4</v>
      </c>
      <c r="V54" s="23">
        <v>5</v>
      </c>
      <c r="W54" s="16">
        <v>4</v>
      </c>
      <c r="X54" s="16">
        <v>5</v>
      </c>
      <c r="Y54" s="49">
        <v>6</v>
      </c>
      <c r="Z54" s="50">
        <f t="shared" si="7"/>
        <v>46</v>
      </c>
      <c r="AA54" s="51">
        <f t="shared" si="8"/>
        <v>91</v>
      </c>
      <c r="AB54" s="52">
        <v>101</v>
      </c>
      <c r="AC54" s="38">
        <v>98</v>
      </c>
      <c r="AD54" s="38">
        <f t="shared" si="9"/>
        <v>91</v>
      </c>
      <c r="AE54" s="53">
        <f t="shared" si="10"/>
        <v>290</v>
      </c>
      <c r="AF54" s="54">
        <f t="shared" si="11"/>
        <v>74</v>
      </c>
    </row>
    <row r="55" spans="1:32" ht="18.75" x14ac:dyDescent="0.15">
      <c r="A55" s="44"/>
      <c r="B55" s="45">
        <v>61</v>
      </c>
      <c r="C55" s="39" t="s">
        <v>55</v>
      </c>
      <c r="D55" s="46"/>
      <c r="E55" s="47" t="s">
        <v>13</v>
      </c>
      <c r="F55" s="41" t="s">
        <v>23</v>
      </c>
      <c r="G55" s="48">
        <v>4</v>
      </c>
      <c r="H55" s="16">
        <v>5</v>
      </c>
      <c r="I55" s="16">
        <v>4</v>
      </c>
      <c r="J55" s="23">
        <v>5</v>
      </c>
      <c r="K55" s="23">
        <v>8</v>
      </c>
      <c r="L55" s="23">
        <v>8</v>
      </c>
      <c r="M55" s="16">
        <v>5</v>
      </c>
      <c r="N55" s="16">
        <v>6</v>
      </c>
      <c r="O55" s="49">
        <v>5</v>
      </c>
      <c r="P55" s="42">
        <f t="shared" si="6"/>
        <v>50</v>
      </c>
      <c r="Q55" s="48">
        <v>6</v>
      </c>
      <c r="R55" s="16">
        <v>5</v>
      </c>
      <c r="S55" s="16">
        <v>5</v>
      </c>
      <c r="T55" s="23">
        <v>6</v>
      </c>
      <c r="U55" s="23">
        <v>3</v>
      </c>
      <c r="V55" s="23">
        <v>5</v>
      </c>
      <c r="W55" s="16">
        <v>3</v>
      </c>
      <c r="X55" s="16">
        <v>9</v>
      </c>
      <c r="Y55" s="49">
        <v>5</v>
      </c>
      <c r="Z55" s="50">
        <f t="shared" si="7"/>
        <v>47</v>
      </c>
      <c r="AA55" s="51">
        <f t="shared" si="8"/>
        <v>97</v>
      </c>
      <c r="AB55" s="52">
        <v>92</v>
      </c>
      <c r="AC55" s="38">
        <v>103</v>
      </c>
      <c r="AD55" s="38">
        <f t="shared" si="9"/>
        <v>97</v>
      </c>
      <c r="AE55" s="53">
        <f t="shared" si="10"/>
        <v>292</v>
      </c>
      <c r="AF55" s="54">
        <f t="shared" si="11"/>
        <v>76</v>
      </c>
    </row>
    <row r="56" spans="1:32" ht="18.75" x14ac:dyDescent="0.15">
      <c r="A56" s="44"/>
      <c r="B56" s="45">
        <v>62</v>
      </c>
      <c r="C56" s="39" t="s">
        <v>57</v>
      </c>
      <c r="D56" s="46" t="s">
        <v>114</v>
      </c>
      <c r="E56" s="47" t="s">
        <v>13</v>
      </c>
      <c r="F56" s="41" t="s">
        <v>23</v>
      </c>
      <c r="G56" s="48">
        <v>5</v>
      </c>
      <c r="H56" s="16">
        <v>6</v>
      </c>
      <c r="I56" s="16">
        <v>4</v>
      </c>
      <c r="J56" s="23">
        <v>5</v>
      </c>
      <c r="K56" s="23">
        <v>5</v>
      </c>
      <c r="L56" s="23">
        <v>6</v>
      </c>
      <c r="M56" s="16">
        <v>5</v>
      </c>
      <c r="N56" s="16">
        <v>5</v>
      </c>
      <c r="O56" s="49">
        <v>6</v>
      </c>
      <c r="P56" s="42">
        <f t="shared" si="6"/>
        <v>47</v>
      </c>
      <c r="Q56" s="48">
        <v>5</v>
      </c>
      <c r="R56" s="16">
        <v>6</v>
      </c>
      <c r="S56" s="16">
        <v>6</v>
      </c>
      <c r="T56" s="23">
        <v>7</v>
      </c>
      <c r="U56" s="23">
        <v>4</v>
      </c>
      <c r="V56" s="23">
        <v>5</v>
      </c>
      <c r="W56" s="16">
        <v>4</v>
      </c>
      <c r="X56" s="16">
        <v>10</v>
      </c>
      <c r="Y56" s="49">
        <v>5</v>
      </c>
      <c r="Z56" s="50">
        <f t="shared" si="7"/>
        <v>52</v>
      </c>
      <c r="AA56" s="51">
        <f t="shared" si="8"/>
        <v>99</v>
      </c>
      <c r="AB56" s="52">
        <v>90</v>
      </c>
      <c r="AC56" s="38">
        <v>104</v>
      </c>
      <c r="AD56" s="38">
        <f t="shared" si="9"/>
        <v>99</v>
      </c>
      <c r="AE56" s="53">
        <f t="shared" si="10"/>
        <v>293</v>
      </c>
      <c r="AF56" s="54">
        <f t="shared" si="11"/>
        <v>77</v>
      </c>
    </row>
    <row r="57" spans="1:32" ht="18.75" x14ac:dyDescent="0.15">
      <c r="A57" s="44"/>
      <c r="B57" s="45">
        <v>55</v>
      </c>
      <c r="C57" s="39" t="s">
        <v>33</v>
      </c>
      <c r="D57" s="46"/>
      <c r="E57" s="47" t="s">
        <v>13</v>
      </c>
      <c r="F57" s="41" t="s">
        <v>23</v>
      </c>
      <c r="G57" s="48">
        <v>6</v>
      </c>
      <c r="H57" s="16">
        <v>6</v>
      </c>
      <c r="I57" s="16">
        <v>4</v>
      </c>
      <c r="J57" s="23">
        <v>7</v>
      </c>
      <c r="K57" s="23">
        <v>6</v>
      </c>
      <c r="L57" s="23">
        <v>9</v>
      </c>
      <c r="M57" s="16">
        <v>5</v>
      </c>
      <c r="N57" s="16">
        <v>5</v>
      </c>
      <c r="O57" s="49">
        <v>6</v>
      </c>
      <c r="P57" s="42">
        <f t="shared" si="6"/>
        <v>54</v>
      </c>
      <c r="Q57" s="48">
        <v>4</v>
      </c>
      <c r="R57" s="16">
        <v>6</v>
      </c>
      <c r="S57" s="16">
        <v>6</v>
      </c>
      <c r="T57" s="23">
        <v>6</v>
      </c>
      <c r="U57" s="23">
        <v>4</v>
      </c>
      <c r="V57" s="23">
        <v>4</v>
      </c>
      <c r="W57" s="16">
        <v>4</v>
      </c>
      <c r="X57" s="16">
        <v>5</v>
      </c>
      <c r="Y57" s="49">
        <v>6</v>
      </c>
      <c r="Z57" s="50">
        <f t="shared" si="7"/>
        <v>45</v>
      </c>
      <c r="AA57" s="51">
        <f t="shared" si="8"/>
        <v>99</v>
      </c>
      <c r="AB57" s="52">
        <v>100</v>
      </c>
      <c r="AC57" s="38">
        <v>101</v>
      </c>
      <c r="AD57" s="38">
        <f t="shared" si="9"/>
        <v>99</v>
      </c>
      <c r="AE57" s="53">
        <f t="shared" si="10"/>
        <v>300</v>
      </c>
      <c r="AF57" s="54">
        <f t="shared" si="11"/>
        <v>84</v>
      </c>
    </row>
    <row r="58" spans="1:32" ht="18.75" x14ac:dyDescent="0.15">
      <c r="A58" s="44"/>
      <c r="B58" s="45">
        <v>59</v>
      </c>
      <c r="C58" s="39" t="s">
        <v>54</v>
      </c>
      <c r="D58" s="46" t="s">
        <v>113</v>
      </c>
      <c r="E58" s="47" t="s">
        <v>13</v>
      </c>
      <c r="F58" s="41" t="s">
        <v>23</v>
      </c>
      <c r="G58" s="48">
        <v>6</v>
      </c>
      <c r="H58" s="16">
        <v>9</v>
      </c>
      <c r="I58" s="16">
        <v>3</v>
      </c>
      <c r="J58" s="23">
        <v>6</v>
      </c>
      <c r="K58" s="23">
        <v>8</v>
      </c>
      <c r="L58" s="23">
        <v>7</v>
      </c>
      <c r="M58" s="16">
        <v>4</v>
      </c>
      <c r="N58" s="16">
        <v>6</v>
      </c>
      <c r="O58" s="49">
        <v>8</v>
      </c>
      <c r="P58" s="42">
        <f t="shared" si="6"/>
        <v>57</v>
      </c>
      <c r="Q58" s="48">
        <v>6</v>
      </c>
      <c r="R58" s="16">
        <v>6</v>
      </c>
      <c r="S58" s="16">
        <v>5</v>
      </c>
      <c r="T58" s="23">
        <v>6</v>
      </c>
      <c r="U58" s="23">
        <v>5</v>
      </c>
      <c r="V58" s="23">
        <v>5</v>
      </c>
      <c r="W58" s="16">
        <v>5</v>
      </c>
      <c r="X58" s="16">
        <v>7</v>
      </c>
      <c r="Y58" s="49">
        <v>6</v>
      </c>
      <c r="Z58" s="50">
        <f t="shared" si="7"/>
        <v>51</v>
      </c>
      <c r="AA58" s="51">
        <f t="shared" si="8"/>
        <v>108</v>
      </c>
      <c r="AB58" s="52">
        <v>93</v>
      </c>
      <c r="AC58" s="38">
        <v>103</v>
      </c>
      <c r="AD58" s="38">
        <f t="shared" si="9"/>
        <v>108</v>
      </c>
      <c r="AE58" s="53">
        <f t="shared" si="10"/>
        <v>304</v>
      </c>
      <c r="AF58" s="54">
        <f t="shared" si="11"/>
        <v>88</v>
      </c>
    </row>
    <row r="59" spans="1:32" ht="18.75" x14ac:dyDescent="0.15">
      <c r="A59" s="44"/>
      <c r="B59" s="45">
        <v>54</v>
      </c>
      <c r="C59" s="39" t="s">
        <v>49</v>
      </c>
      <c r="D59" s="46" t="s">
        <v>110</v>
      </c>
      <c r="E59" s="47" t="s">
        <v>13</v>
      </c>
      <c r="F59" s="41" t="s">
        <v>23</v>
      </c>
      <c r="G59" s="48">
        <v>7</v>
      </c>
      <c r="H59" s="16">
        <v>8</v>
      </c>
      <c r="I59" s="16">
        <v>4</v>
      </c>
      <c r="J59" s="23">
        <v>5</v>
      </c>
      <c r="K59" s="23">
        <v>5</v>
      </c>
      <c r="L59" s="23">
        <v>7</v>
      </c>
      <c r="M59" s="16">
        <v>6</v>
      </c>
      <c r="N59" s="16">
        <v>5</v>
      </c>
      <c r="O59" s="49">
        <v>5</v>
      </c>
      <c r="P59" s="42">
        <f t="shared" si="6"/>
        <v>52</v>
      </c>
      <c r="Q59" s="48">
        <v>5</v>
      </c>
      <c r="R59" s="16">
        <v>4</v>
      </c>
      <c r="S59" s="16">
        <v>6</v>
      </c>
      <c r="T59" s="23">
        <v>7</v>
      </c>
      <c r="U59" s="23">
        <v>4</v>
      </c>
      <c r="V59" s="23">
        <v>5</v>
      </c>
      <c r="W59" s="16">
        <v>4</v>
      </c>
      <c r="X59" s="16">
        <v>6</v>
      </c>
      <c r="Y59" s="49">
        <v>7</v>
      </c>
      <c r="Z59" s="50">
        <f t="shared" si="7"/>
        <v>48</v>
      </c>
      <c r="AA59" s="51">
        <f t="shared" si="8"/>
        <v>100</v>
      </c>
      <c r="AB59" s="52">
        <v>106</v>
      </c>
      <c r="AC59" s="38">
        <v>102</v>
      </c>
      <c r="AD59" s="38">
        <f t="shared" si="9"/>
        <v>100</v>
      </c>
      <c r="AE59" s="53">
        <f t="shared" si="10"/>
        <v>308</v>
      </c>
      <c r="AF59" s="54">
        <f t="shared" si="11"/>
        <v>92</v>
      </c>
    </row>
    <row r="60" spans="1:32" ht="18.75" x14ac:dyDescent="0.15">
      <c r="A60" s="44"/>
      <c r="B60" s="45">
        <v>51</v>
      </c>
      <c r="C60" s="39" t="s">
        <v>47</v>
      </c>
      <c r="D60" s="46"/>
      <c r="E60" s="47" t="s">
        <v>13</v>
      </c>
      <c r="F60" s="41" t="s">
        <v>23</v>
      </c>
      <c r="G60" s="48">
        <v>6</v>
      </c>
      <c r="H60" s="16">
        <v>7</v>
      </c>
      <c r="I60" s="16">
        <v>3</v>
      </c>
      <c r="J60" s="23">
        <v>4</v>
      </c>
      <c r="K60" s="23">
        <v>7</v>
      </c>
      <c r="L60" s="23">
        <v>9</v>
      </c>
      <c r="M60" s="16">
        <v>5</v>
      </c>
      <c r="N60" s="16">
        <v>6</v>
      </c>
      <c r="O60" s="49">
        <v>4</v>
      </c>
      <c r="P60" s="42">
        <f t="shared" si="6"/>
        <v>51</v>
      </c>
      <c r="Q60" s="48">
        <v>5</v>
      </c>
      <c r="R60" s="16">
        <v>6</v>
      </c>
      <c r="S60" s="16">
        <v>5</v>
      </c>
      <c r="T60" s="23">
        <v>7</v>
      </c>
      <c r="U60" s="23">
        <v>5</v>
      </c>
      <c r="V60" s="23">
        <v>6</v>
      </c>
      <c r="W60" s="16">
        <v>4</v>
      </c>
      <c r="X60" s="16">
        <v>6</v>
      </c>
      <c r="Y60" s="49">
        <v>7</v>
      </c>
      <c r="Z60" s="50">
        <f t="shared" si="7"/>
        <v>51</v>
      </c>
      <c r="AA60" s="51">
        <f t="shared" si="8"/>
        <v>102</v>
      </c>
      <c r="AB60" s="52">
        <v>114</v>
      </c>
      <c r="AC60" s="38">
        <v>107</v>
      </c>
      <c r="AD60" s="38">
        <f t="shared" si="9"/>
        <v>102</v>
      </c>
      <c r="AE60" s="53">
        <f t="shared" si="10"/>
        <v>323</v>
      </c>
      <c r="AF60" s="54">
        <f t="shared" si="11"/>
        <v>107</v>
      </c>
    </row>
    <row r="61" spans="1:32" ht="18.75" x14ac:dyDescent="0.15">
      <c r="A61" s="44"/>
      <c r="B61" s="45">
        <v>50</v>
      </c>
      <c r="C61" s="39" t="s">
        <v>46</v>
      </c>
      <c r="D61" s="46" t="s">
        <v>108</v>
      </c>
      <c r="E61" s="47" t="s">
        <v>13</v>
      </c>
      <c r="F61" s="41" t="s">
        <v>23</v>
      </c>
      <c r="G61" s="48">
        <v>6</v>
      </c>
      <c r="H61" s="16">
        <v>7</v>
      </c>
      <c r="I61" s="16">
        <v>4</v>
      </c>
      <c r="J61" s="23">
        <v>5</v>
      </c>
      <c r="K61" s="23">
        <v>6</v>
      </c>
      <c r="L61" s="23">
        <v>7</v>
      </c>
      <c r="M61" s="16">
        <v>5</v>
      </c>
      <c r="N61" s="16">
        <v>5</v>
      </c>
      <c r="O61" s="49">
        <v>6</v>
      </c>
      <c r="P61" s="42">
        <f t="shared" si="6"/>
        <v>51</v>
      </c>
      <c r="Q61" s="48">
        <v>3</v>
      </c>
      <c r="R61" s="16">
        <v>7</v>
      </c>
      <c r="S61" s="16">
        <v>6</v>
      </c>
      <c r="T61" s="23">
        <v>8</v>
      </c>
      <c r="U61" s="23">
        <v>5</v>
      </c>
      <c r="V61" s="23">
        <v>7</v>
      </c>
      <c r="W61" s="16">
        <v>4</v>
      </c>
      <c r="X61" s="16">
        <v>6</v>
      </c>
      <c r="Y61" s="49">
        <v>7</v>
      </c>
      <c r="Z61" s="50">
        <f t="shared" si="7"/>
        <v>53</v>
      </c>
      <c r="AA61" s="51">
        <f t="shared" si="8"/>
        <v>104</v>
      </c>
      <c r="AB61" s="52">
        <v>116</v>
      </c>
      <c r="AC61" s="38">
        <v>109</v>
      </c>
      <c r="AD61" s="38">
        <f t="shared" si="9"/>
        <v>104</v>
      </c>
      <c r="AE61" s="53">
        <f t="shared" si="10"/>
        <v>329</v>
      </c>
      <c r="AF61" s="54">
        <f t="shared" si="11"/>
        <v>113</v>
      </c>
    </row>
    <row r="62" spans="1:32" ht="18.75" x14ac:dyDescent="0.15">
      <c r="A62" s="44"/>
      <c r="B62" s="45">
        <v>53</v>
      </c>
      <c r="C62" s="39" t="s">
        <v>48</v>
      </c>
      <c r="D62" s="46" t="s">
        <v>109</v>
      </c>
      <c r="E62" s="47" t="s">
        <v>13</v>
      </c>
      <c r="F62" s="41" t="s">
        <v>23</v>
      </c>
      <c r="G62" s="48">
        <v>7</v>
      </c>
      <c r="H62" s="16">
        <v>7</v>
      </c>
      <c r="I62" s="16">
        <v>3</v>
      </c>
      <c r="J62" s="23">
        <v>4</v>
      </c>
      <c r="K62" s="23">
        <v>6</v>
      </c>
      <c r="L62" s="23">
        <v>9</v>
      </c>
      <c r="M62" s="16">
        <v>5</v>
      </c>
      <c r="N62" s="16">
        <v>8</v>
      </c>
      <c r="O62" s="49">
        <v>6</v>
      </c>
      <c r="P62" s="42">
        <f t="shared" si="6"/>
        <v>55</v>
      </c>
      <c r="Q62" s="48">
        <v>6</v>
      </c>
      <c r="R62" s="16">
        <v>7</v>
      </c>
      <c r="S62" s="16">
        <v>6</v>
      </c>
      <c r="T62" s="23">
        <v>8</v>
      </c>
      <c r="U62" s="23">
        <v>6</v>
      </c>
      <c r="V62" s="23">
        <v>5</v>
      </c>
      <c r="W62" s="16">
        <v>5</v>
      </c>
      <c r="X62" s="16">
        <v>8</v>
      </c>
      <c r="Y62" s="49">
        <v>5</v>
      </c>
      <c r="Z62" s="50">
        <f t="shared" si="7"/>
        <v>56</v>
      </c>
      <c r="AA62" s="51">
        <f t="shared" si="8"/>
        <v>111</v>
      </c>
      <c r="AB62" s="52">
        <v>112</v>
      </c>
      <c r="AC62" s="38">
        <v>108</v>
      </c>
      <c r="AD62" s="38">
        <f t="shared" si="9"/>
        <v>111</v>
      </c>
      <c r="AE62" s="53">
        <f t="shared" si="10"/>
        <v>331</v>
      </c>
      <c r="AF62" s="54">
        <f t="shared" si="11"/>
        <v>115</v>
      </c>
    </row>
    <row r="63" spans="1:32" ht="18.75" x14ac:dyDescent="0.15">
      <c r="A63" s="44"/>
      <c r="B63" s="45">
        <v>49</v>
      </c>
      <c r="C63" s="39" t="s">
        <v>45</v>
      </c>
      <c r="D63" s="46" t="s">
        <v>107</v>
      </c>
      <c r="E63" s="47" t="s">
        <v>13</v>
      </c>
      <c r="F63" s="41" t="s">
        <v>23</v>
      </c>
      <c r="G63" s="48">
        <v>6</v>
      </c>
      <c r="H63" s="16">
        <v>10</v>
      </c>
      <c r="I63" s="16">
        <v>6</v>
      </c>
      <c r="J63" s="23">
        <v>6</v>
      </c>
      <c r="K63" s="23">
        <v>6</v>
      </c>
      <c r="L63" s="23">
        <v>6</v>
      </c>
      <c r="M63" s="16">
        <v>6</v>
      </c>
      <c r="N63" s="16">
        <v>5</v>
      </c>
      <c r="O63" s="49">
        <v>5</v>
      </c>
      <c r="P63" s="42">
        <f t="shared" si="6"/>
        <v>56</v>
      </c>
      <c r="Q63" s="48">
        <v>5</v>
      </c>
      <c r="R63" s="16">
        <v>8</v>
      </c>
      <c r="S63" s="16">
        <v>8</v>
      </c>
      <c r="T63" s="23">
        <v>8</v>
      </c>
      <c r="U63" s="23">
        <v>5</v>
      </c>
      <c r="V63" s="23">
        <v>5</v>
      </c>
      <c r="W63" s="16">
        <v>6</v>
      </c>
      <c r="X63" s="16">
        <v>7</v>
      </c>
      <c r="Y63" s="49">
        <v>8</v>
      </c>
      <c r="Z63" s="50">
        <f t="shared" si="7"/>
        <v>60</v>
      </c>
      <c r="AA63" s="51">
        <f t="shared" si="8"/>
        <v>116</v>
      </c>
      <c r="AB63" s="52">
        <v>120</v>
      </c>
      <c r="AC63" s="38">
        <v>107</v>
      </c>
      <c r="AD63" s="38">
        <f t="shared" si="9"/>
        <v>116</v>
      </c>
      <c r="AE63" s="53">
        <f t="shared" si="10"/>
        <v>343</v>
      </c>
      <c r="AF63" s="54">
        <f t="shared" si="11"/>
        <v>127</v>
      </c>
    </row>
    <row r="64" spans="1:32" ht="18.75" x14ac:dyDescent="0.15">
      <c r="A64" s="44"/>
      <c r="B64" s="45">
        <v>48</v>
      </c>
      <c r="C64" s="39" t="s">
        <v>31</v>
      </c>
      <c r="D64" s="46"/>
      <c r="E64" s="47" t="s">
        <v>13</v>
      </c>
      <c r="F64" s="41" t="s">
        <v>23</v>
      </c>
      <c r="G64" s="48">
        <v>5</v>
      </c>
      <c r="H64" s="16">
        <v>7</v>
      </c>
      <c r="I64" s="16">
        <v>6</v>
      </c>
      <c r="J64" s="23">
        <v>8</v>
      </c>
      <c r="K64" s="23">
        <v>8</v>
      </c>
      <c r="L64" s="23">
        <v>10</v>
      </c>
      <c r="M64" s="16">
        <v>4</v>
      </c>
      <c r="N64" s="16">
        <v>7</v>
      </c>
      <c r="O64" s="49">
        <v>6</v>
      </c>
      <c r="P64" s="42">
        <f t="shared" si="6"/>
        <v>61</v>
      </c>
      <c r="Q64" s="48">
        <v>3</v>
      </c>
      <c r="R64" s="16">
        <v>8</v>
      </c>
      <c r="S64" s="16">
        <v>5</v>
      </c>
      <c r="T64" s="23">
        <v>9</v>
      </c>
      <c r="U64" s="23">
        <v>4</v>
      </c>
      <c r="V64" s="23">
        <v>6</v>
      </c>
      <c r="W64" s="16">
        <v>6</v>
      </c>
      <c r="X64" s="16">
        <v>6</v>
      </c>
      <c r="Y64" s="49">
        <v>7</v>
      </c>
      <c r="Z64" s="50">
        <f t="shared" si="7"/>
        <v>54</v>
      </c>
      <c r="AA64" s="51">
        <f t="shared" si="8"/>
        <v>115</v>
      </c>
      <c r="AB64" s="52">
        <v>118</v>
      </c>
      <c r="AC64" s="38">
        <v>112</v>
      </c>
      <c r="AD64" s="38">
        <f t="shared" si="9"/>
        <v>115</v>
      </c>
      <c r="AE64" s="53">
        <f t="shared" si="10"/>
        <v>345</v>
      </c>
      <c r="AF64" s="54">
        <f t="shared" si="11"/>
        <v>129</v>
      </c>
    </row>
    <row r="65" spans="1:32" ht="18.75" x14ac:dyDescent="0.15">
      <c r="A65" s="44"/>
      <c r="B65" s="45">
        <v>47</v>
      </c>
      <c r="C65" s="39" t="s">
        <v>44</v>
      </c>
      <c r="D65" s="46"/>
      <c r="E65" s="47" t="s">
        <v>13</v>
      </c>
      <c r="F65" s="41" t="s">
        <v>23</v>
      </c>
      <c r="G65" s="48">
        <v>8</v>
      </c>
      <c r="H65" s="16">
        <v>7</v>
      </c>
      <c r="I65" s="16">
        <v>4</v>
      </c>
      <c r="J65" s="23">
        <v>8</v>
      </c>
      <c r="K65" s="23">
        <v>6</v>
      </c>
      <c r="L65" s="23">
        <v>10</v>
      </c>
      <c r="M65" s="16">
        <v>6</v>
      </c>
      <c r="N65" s="16">
        <v>6</v>
      </c>
      <c r="O65" s="49">
        <v>6</v>
      </c>
      <c r="P65" s="42">
        <f t="shared" si="6"/>
        <v>61</v>
      </c>
      <c r="Q65" s="48">
        <v>5</v>
      </c>
      <c r="R65" s="16">
        <v>5</v>
      </c>
      <c r="S65" s="16">
        <v>6</v>
      </c>
      <c r="T65" s="23">
        <v>7</v>
      </c>
      <c r="U65" s="23">
        <v>6</v>
      </c>
      <c r="V65" s="23">
        <v>6</v>
      </c>
      <c r="W65" s="16">
        <v>5</v>
      </c>
      <c r="X65" s="16">
        <v>9</v>
      </c>
      <c r="Y65" s="49">
        <v>6</v>
      </c>
      <c r="Z65" s="50">
        <f t="shared" si="7"/>
        <v>55</v>
      </c>
      <c r="AA65" s="51">
        <f t="shared" si="8"/>
        <v>116</v>
      </c>
      <c r="AB65" s="52">
        <v>124</v>
      </c>
      <c r="AC65" s="38">
        <v>108</v>
      </c>
      <c r="AD65" s="38">
        <f t="shared" si="9"/>
        <v>116</v>
      </c>
      <c r="AE65" s="53">
        <f t="shared" si="10"/>
        <v>348</v>
      </c>
      <c r="AF65" s="54">
        <f t="shared" si="11"/>
        <v>132</v>
      </c>
    </row>
    <row r="66" spans="1:32" ht="18.75" x14ac:dyDescent="0.15">
      <c r="A66" s="44"/>
      <c r="B66" s="45">
        <v>46</v>
      </c>
      <c r="C66" s="39" t="s">
        <v>42</v>
      </c>
      <c r="D66" s="46" t="s">
        <v>106</v>
      </c>
      <c r="E66" s="47" t="s">
        <v>13</v>
      </c>
      <c r="F66" s="41" t="s">
        <v>23</v>
      </c>
      <c r="G66" s="48">
        <v>5</v>
      </c>
      <c r="H66" s="16">
        <v>9</v>
      </c>
      <c r="I66" s="16">
        <v>6</v>
      </c>
      <c r="J66" s="23">
        <v>6</v>
      </c>
      <c r="K66" s="23">
        <v>6</v>
      </c>
      <c r="L66" s="23">
        <v>10</v>
      </c>
      <c r="M66" s="16">
        <v>8</v>
      </c>
      <c r="N66" s="16">
        <v>5</v>
      </c>
      <c r="O66" s="49">
        <v>4</v>
      </c>
      <c r="P66" s="42">
        <f t="shared" si="6"/>
        <v>59</v>
      </c>
      <c r="Q66" s="48">
        <v>6</v>
      </c>
      <c r="R66" s="16">
        <v>6</v>
      </c>
      <c r="S66" s="16">
        <v>8</v>
      </c>
      <c r="T66" s="23">
        <v>7</v>
      </c>
      <c r="U66" s="23">
        <v>4</v>
      </c>
      <c r="V66" s="23">
        <v>7</v>
      </c>
      <c r="W66" s="16">
        <v>6</v>
      </c>
      <c r="X66" s="16">
        <v>7</v>
      </c>
      <c r="Y66" s="49">
        <v>8</v>
      </c>
      <c r="Z66" s="50">
        <f t="shared" si="7"/>
        <v>59</v>
      </c>
      <c r="AA66" s="51">
        <f t="shared" si="8"/>
        <v>118</v>
      </c>
      <c r="AB66" s="52">
        <v>133</v>
      </c>
      <c r="AC66" s="38">
        <v>115</v>
      </c>
      <c r="AD66" s="38">
        <f t="shared" si="9"/>
        <v>118</v>
      </c>
      <c r="AE66" s="53">
        <f t="shared" si="10"/>
        <v>366</v>
      </c>
      <c r="AF66" s="54">
        <f t="shared" si="11"/>
        <v>150</v>
      </c>
    </row>
    <row r="67" spans="1:32" ht="18.75" x14ac:dyDescent="0.15">
      <c r="A67" s="44"/>
      <c r="B67" s="45">
        <v>45</v>
      </c>
      <c r="C67" s="39" t="s">
        <v>43</v>
      </c>
      <c r="D67" s="46"/>
      <c r="E67" s="47" t="s">
        <v>13</v>
      </c>
      <c r="F67" s="41" t="s">
        <v>23</v>
      </c>
      <c r="G67" s="48">
        <v>8</v>
      </c>
      <c r="H67" s="16">
        <v>7</v>
      </c>
      <c r="I67" s="16">
        <v>4</v>
      </c>
      <c r="J67" s="23">
        <v>8</v>
      </c>
      <c r="K67" s="23">
        <v>8</v>
      </c>
      <c r="L67" s="23">
        <v>10</v>
      </c>
      <c r="M67" s="16">
        <v>4</v>
      </c>
      <c r="N67" s="16">
        <v>7</v>
      </c>
      <c r="O67" s="49">
        <v>6</v>
      </c>
      <c r="P67" s="42">
        <f t="shared" si="6"/>
        <v>62</v>
      </c>
      <c r="Q67" s="48">
        <v>6</v>
      </c>
      <c r="R67" s="16">
        <v>7</v>
      </c>
      <c r="S67" s="16">
        <v>8</v>
      </c>
      <c r="T67" s="23">
        <v>10</v>
      </c>
      <c r="U67" s="23">
        <v>6</v>
      </c>
      <c r="V67" s="23">
        <v>8</v>
      </c>
      <c r="W67" s="16">
        <v>5</v>
      </c>
      <c r="X67" s="16">
        <v>10</v>
      </c>
      <c r="Y67" s="49">
        <v>8</v>
      </c>
      <c r="Z67" s="50">
        <f t="shared" si="7"/>
        <v>68</v>
      </c>
      <c r="AA67" s="51">
        <f t="shared" si="8"/>
        <v>130</v>
      </c>
      <c r="AB67" s="52">
        <v>130</v>
      </c>
      <c r="AC67" s="38">
        <v>130</v>
      </c>
      <c r="AD67" s="38">
        <f t="shared" si="9"/>
        <v>130</v>
      </c>
      <c r="AE67" s="53">
        <f t="shared" si="10"/>
        <v>390</v>
      </c>
      <c r="AF67" s="54">
        <f t="shared" si="11"/>
        <v>174</v>
      </c>
    </row>
    <row r="68" spans="1:32" ht="18.75" x14ac:dyDescent="0.15">
      <c r="A68" s="44"/>
      <c r="B68" s="45"/>
      <c r="C68" s="39"/>
      <c r="D68" s="46"/>
      <c r="E68" s="47"/>
      <c r="F68" s="41"/>
      <c r="G68" s="48"/>
      <c r="H68" s="16"/>
      <c r="I68" s="16"/>
      <c r="J68" s="23"/>
      <c r="K68" s="23"/>
      <c r="L68" s="23"/>
      <c r="M68" s="16"/>
      <c r="N68" s="16"/>
      <c r="O68" s="49"/>
      <c r="P68" s="42"/>
      <c r="Q68" s="48"/>
      <c r="R68" s="16"/>
      <c r="S68" s="16"/>
      <c r="T68" s="23"/>
      <c r="U68" s="23"/>
      <c r="V68" s="23"/>
      <c r="W68" s="16"/>
      <c r="X68" s="16"/>
      <c r="Y68" s="49"/>
      <c r="Z68" s="50"/>
      <c r="AA68" s="51"/>
      <c r="AB68" s="52"/>
      <c r="AC68" s="38"/>
      <c r="AD68" s="38"/>
      <c r="AE68" s="53"/>
      <c r="AF68" s="54"/>
    </row>
    <row r="69" spans="1:32" ht="18.75" x14ac:dyDescent="0.15">
      <c r="A69" s="44"/>
      <c r="B69" s="45">
        <v>92</v>
      </c>
      <c r="C69" s="39" t="s">
        <v>75</v>
      </c>
      <c r="D69" s="46"/>
      <c r="E69" s="47" t="s">
        <v>13</v>
      </c>
      <c r="F69" s="41" t="s">
        <v>139</v>
      </c>
      <c r="G69" s="48">
        <v>4</v>
      </c>
      <c r="H69" s="16">
        <v>4</v>
      </c>
      <c r="I69" s="16">
        <v>2</v>
      </c>
      <c r="J69" s="23">
        <v>3</v>
      </c>
      <c r="K69" s="23">
        <v>4</v>
      </c>
      <c r="L69" s="23">
        <v>5</v>
      </c>
      <c r="M69" s="16">
        <v>4</v>
      </c>
      <c r="N69" s="16">
        <v>4</v>
      </c>
      <c r="O69" s="49">
        <v>3</v>
      </c>
      <c r="P69" s="42">
        <f t="shared" ref="P69:P76" si="12">SUM(G69:O69)</f>
        <v>33</v>
      </c>
      <c r="Q69" s="48">
        <v>4</v>
      </c>
      <c r="R69" s="16">
        <v>3</v>
      </c>
      <c r="S69" s="16">
        <v>6</v>
      </c>
      <c r="T69" s="23">
        <v>5</v>
      </c>
      <c r="U69" s="23">
        <v>3</v>
      </c>
      <c r="V69" s="23">
        <v>4</v>
      </c>
      <c r="W69" s="16">
        <v>3</v>
      </c>
      <c r="X69" s="16">
        <v>5</v>
      </c>
      <c r="Y69" s="49">
        <v>4</v>
      </c>
      <c r="Z69" s="50">
        <f t="shared" ref="Z69:Z76" si="13">SUM(Q69:Y69)</f>
        <v>37</v>
      </c>
      <c r="AA69" s="51">
        <f t="shared" ref="AA69:AA76" si="14">P69+Z69</f>
        <v>70</v>
      </c>
      <c r="AB69" s="52">
        <v>72</v>
      </c>
      <c r="AC69" s="38">
        <v>82</v>
      </c>
      <c r="AD69" s="38">
        <f t="shared" ref="AD69:AD76" si="15">AA69</f>
        <v>70</v>
      </c>
      <c r="AE69" s="53">
        <f t="shared" ref="AE69:AE76" si="16">SUM(AB69:AD69)</f>
        <v>224</v>
      </c>
      <c r="AF69" s="54">
        <f t="shared" ref="AF69:AF76" si="17">AE69-216</f>
        <v>8</v>
      </c>
    </row>
    <row r="70" spans="1:32" ht="18.75" x14ac:dyDescent="0.15">
      <c r="A70" s="44"/>
      <c r="B70" s="45">
        <v>91</v>
      </c>
      <c r="C70" s="39" t="s">
        <v>73</v>
      </c>
      <c r="D70" s="46" t="s">
        <v>119</v>
      </c>
      <c r="E70" s="47" t="s">
        <v>13</v>
      </c>
      <c r="F70" s="41" t="s">
        <v>139</v>
      </c>
      <c r="G70" s="48">
        <v>6</v>
      </c>
      <c r="H70" s="16">
        <v>6</v>
      </c>
      <c r="I70" s="16">
        <v>3</v>
      </c>
      <c r="J70" s="23">
        <v>5</v>
      </c>
      <c r="K70" s="23">
        <v>4</v>
      </c>
      <c r="L70" s="23">
        <v>6</v>
      </c>
      <c r="M70" s="16">
        <v>5</v>
      </c>
      <c r="N70" s="16">
        <v>5</v>
      </c>
      <c r="O70" s="49">
        <v>4</v>
      </c>
      <c r="P70" s="42">
        <f t="shared" si="12"/>
        <v>44</v>
      </c>
      <c r="Q70" s="48">
        <v>4</v>
      </c>
      <c r="R70" s="16">
        <v>4</v>
      </c>
      <c r="S70" s="16">
        <v>4</v>
      </c>
      <c r="T70" s="23">
        <v>5</v>
      </c>
      <c r="U70" s="23">
        <v>3</v>
      </c>
      <c r="V70" s="23">
        <v>4</v>
      </c>
      <c r="W70" s="16">
        <v>3</v>
      </c>
      <c r="X70" s="16">
        <v>6</v>
      </c>
      <c r="Y70" s="49">
        <v>4</v>
      </c>
      <c r="Z70" s="50">
        <f t="shared" si="13"/>
        <v>37</v>
      </c>
      <c r="AA70" s="51">
        <f t="shared" si="14"/>
        <v>81</v>
      </c>
      <c r="AB70" s="52">
        <v>82</v>
      </c>
      <c r="AC70" s="38">
        <v>77</v>
      </c>
      <c r="AD70" s="38">
        <f t="shared" si="15"/>
        <v>81</v>
      </c>
      <c r="AE70" s="53">
        <f t="shared" si="16"/>
        <v>240</v>
      </c>
      <c r="AF70" s="54">
        <f t="shared" si="17"/>
        <v>24</v>
      </c>
    </row>
    <row r="71" spans="1:32" ht="18.75" x14ac:dyDescent="0.15">
      <c r="A71" s="44"/>
      <c r="B71" s="45">
        <v>90</v>
      </c>
      <c r="C71" s="39" t="s">
        <v>74</v>
      </c>
      <c r="D71" s="46"/>
      <c r="E71" s="47" t="s">
        <v>13</v>
      </c>
      <c r="F71" s="41" t="s">
        <v>139</v>
      </c>
      <c r="G71" s="48">
        <v>5</v>
      </c>
      <c r="H71" s="16">
        <v>7</v>
      </c>
      <c r="I71" s="16">
        <v>3</v>
      </c>
      <c r="J71" s="23">
        <v>5</v>
      </c>
      <c r="K71" s="23">
        <v>5</v>
      </c>
      <c r="L71" s="23">
        <v>6</v>
      </c>
      <c r="M71" s="16">
        <v>5</v>
      </c>
      <c r="N71" s="16">
        <v>3</v>
      </c>
      <c r="O71" s="49">
        <v>5</v>
      </c>
      <c r="P71" s="42">
        <f t="shared" si="12"/>
        <v>44</v>
      </c>
      <c r="Q71" s="48">
        <v>3</v>
      </c>
      <c r="R71" s="16">
        <v>5</v>
      </c>
      <c r="S71" s="16">
        <v>4</v>
      </c>
      <c r="T71" s="23">
        <v>6</v>
      </c>
      <c r="U71" s="23">
        <v>4</v>
      </c>
      <c r="V71" s="23">
        <v>4</v>
      </c>
      <c r="W71" s="16">
        <v>3</v>
      </c>
      <c r="X71" s="16">
        <v>6</v>
      </c>
      <c r="Y71" s="49">
        <v>5</v>
      </c>
      <c r="Z71" s="50">
        <f t="shared" si="13"/>
        <v>40</v>
      </c>
      <c r="AA71" s="51">
        <f t="shared" si="14"/>
        <v>84</v>
      </c>
      <c r="AB71" s="52">
        <v>81</v>
      </c>
      <c r="AC71" s="38">
        <v>78</v>
      </c>
      <c r="AD71" s="38">
        <f t="shared" si="15"/>
        <v>84</v>
      </c>
      <c r="AE71" s="53">
        <f t="shared" si="16"/>
        <v>243</v>
      </c>
      <c r="AF71" s="54">
        <f t="shared" si="17"/>
        <v>27</v>
      </c>
    </row>
    <row r="72" spans="1:32" ht="18.75" x14ac:dyDescent="0.15">
      <c r="A72" s="44"/>
      <c r="B72" s="45">
        <v>89</v>
      </c>
      <c r="C72" s="39" t="s">
        <v>72</v>
      </c>
      <c r="D72" s="46"/>
      <c r="E72" s="47" t="s">
        <v>13</v>
      </c>
      <c r="F72" s="41" t="s">
        <v>139</v>
      </c>
      <c r="G72" s="48">
        <v>4</v>
      </c>
      <c r="H72" s="16">
        <v>5</v>
      </c>
      <c r="I72" s="16">
        <v>2</v>
      </c>
      <c r="J72" s="23">
        <v>4</v>
      </c>
      <c r="K72" s="23">
        <v>6</v>
      </c>
      <c r="L72" s="23">
        <v>5</v>
      </c>
      <c r="M72" s="16">
        <v>3</v>
      </c>
      <c r="N72" s="16">
        <v>4</v>
      </c>
      <c r="O72" s="49">
        <v>4</v>
      </c>
      <c r="P72" s="42">
        <f t="shared" si="12"/>
        <v>37</v>
      </c>
      <c r="Q72" s="48">
        <v>3</v>
      </c>
      <c r="R72" s="16">
        <v>4</v>
      </c>
      <c r="S72" s="16">
        <v>5</v>
      </c>
      <c r="T72" s="23">
        <v>5</v>
      </c>
      <c r="U72" s="23">
        <v>3</v>
      </c>
      <c r="V72" s="23">
        <v>5</v>
      </c>
      <c r="W72" s="16">
        <v>3</v>
      </c>
      <c r="X72" s="16">
        <v>6</v>
      </c>
      <c r="Y72" s="49">
        <v>4</v>
      </c>
      <c r="Z72" s="50">
        <f t="shared" si="13"/>
        <v>38</v>
      </c>
      <c r="AA72" s="51">
        <f t="shared" si="14"/>
        <v>75</v>
      </c>
      <c r="AB72" s="52">
        <v>88</v>
      </c>
      <c r="AC72" s="38">
        <v>82</v>
      </c>
      <c r="AD72" s="38">
        <f t="shared" si="15"/>
        <v>75</v>
      </c>
      <c r="AE72" s="53">
        <f t="shared" si="16"/>
        <v>245</v>
      </c>
      <c r="AF72" s="54">
        <f t="shared" si="17"/>
        <v>29</v>
      </c>
    </row>
    <row r="73" spans="1:32" ht="18.75" x14ac:dyDescent="0.15">
      <c r="A73" s="44"/>
      <c r="B73" s="45">
        <v>88</v>
      </c>
      <c r="C73" s="39" t="s">
        <v>71</v>
      </c>
      <c r="D73" s="46"/>
      <c r="E73" s="47" t="s">
        <v>13</v>
      </c>
      <c r="F73" s="41" t="s">
        <v>140</v>
      </c>
      <c r="G73" s="48">
        <v>4</v>
      </c>
      <c r="H73" s="16">
        <v>4</v>
      </c>
      <c r="I73" s="16">
        <v>4</v>
      </c>
      <c r="J73" s="23">
        <v>4</v>
      </c>
      <c r="K73" s="23">
        <v>4</v>
      </c>
      <c r="L73" s="23">
        <v>5</v>
      </c>
      <c r="M73" s="16">
        <v>4</v>
      </c>
      <c r="N73" s="16">
        <v>4</v>
      </c>
      <c r="O73" s="49">
        <v>4</v>
      </c>
      <c r="P73" s="42">
        <f t="shared" si="12"/>
        <v>37</v>
      </c>
      <c r="Q73" s="48">
        <v>4</v>
      </c>
      <c r="R73" s="16">
        <v>5</v>
      </c>
      <c r="S73" s="16">
        <v>5</v>
      </c>
      <c r="T73" s="23">
        <v>6</v>
      </c>
      <c r="U73" s="23">
        <v>3</v>
      </c>
      <c r="V73" s="23">
        <v>4</v>
      </c>
      <c r="W73" s="16">
        <v>4</v>
      </c>
      <c r="X73" s="16">
        <v>6</v>
      </c>
      <c r="Y73" s="49">
        <v>4</v>
      </c>
      <c r="Z73" s="50">
        <f t="shared" si="13"/>
        <v>41</v>
      </c>
      <c r="AA73" s="51">
        <f t="shared" si="14"/>
        <v>78</v>
      </c>
      <c r="AB73" s="52">
        <v>86</v>
      </c>
      <c r="AC73" s="38">
        <v>90</v>
      </c>
      <c r="AD73" s="38">
        <f t="shared" si="15"/>
        <v>78</v>
      </c>
      <c r="AE73" s="53">
        <f t="shared" si="16"/>
        <v>254</v>
      </c>
      <c r="AF73" s="54">
        <f t="shared" si="17"/>
        <v>38</v>
      </c>
    </row>
    <row r="74" spans="1:32" ht="18.75" x14ac:dyDescent="0.15">
      <c r="A74" s="44"/>
      <c r="B74" s="45">
        <v>87</v>
      </c>
      <c r="C74" s="39" t="s">
        <v>70</v>
      </c>
      <c r="D74" s="46" t="s">
        <v>118</v>
      </c>
      <c r="E74" s="47" t="s">
        <v>13</v>
      </c>
      <c r="F74" s="41" t="s">
        <v>139</v>
      </c>
      <c r="G74" s="48">
        <v>4</v>
      </c>
      <c r="H74" s="16">
        <v>5</v>
      </c>
      <c r="I74" s="16">
        <v>5</v>
      </c>
      <c r="J74" s="23">
        <v>4</v>
      </c>
      <c r="K74" s="23">
        <v>5</v>
      </c>
      <c r="L74" s="23">
        <v>7</v>
      </c>
      <c r="M74" s="16">
        <v>4</v>
      </c>
      <c r="N74" s="16">
        <v>6</v>
      </c>
      <c r="O74" s="49">
        <v>4</v>
      </c>
      <c r="P74" s="42">
        <f t="shared" si="12"/>
        <v>44</v>
      </c>
      <c r="Q74" s="48">
        <v>5</v>
      </c>
      <c r="R74" s="16">
        <v>8</v>
      </c>
      <c r="S74" s="16">
        <v>4</v>
      </c>
      <c r="T74" s="23">
        <v>10</v>
      </c>
      <c r="U74" s="23">
        <v>2</v>
      </c>
      <c r="V74" s="23">
        <v>4</v>
      </c>
      <c r="W74" s="16">
        <v>4</v>
      </c>
      <c r="X74" s="16">
        <v>6</v>
      </c>
      <c r="Y74" s="49">
        <v>6</v>
      </c>
      <c r="Z74" s="50">
        <f t="shared" si="13"/>
        <v>49</v>
      </c>
      <c r="AA74" s="51">
        <f t="shared" si="14"/>
        <v>93</v>
      </c>
      <c r="AB74" s="52">
        <v>90</v>
      </c>
      <c r="AC74" s="38">
        <v>93</v>
      </c>
      <c r="AD74" s="38">
        <f t="shared" si="15"/>
        <v>93</v>
      </c>
      <c r="AE74" s="53">
        <f t="shared" si="16"/>
        <v>276</v>
      </c>
      <c r="AF74" s="54">
        <f t="shared" si="17"/>
        <v>60</v>
      </c>
    </row>
    <row r="75" spans="1:32" ht="18.75" x14ac:dyDescent="0.15">
      <c r="A75" s="44"/>
      <c r="B75" s="45">
        <v>86</v>
      </c>
      <c r="C75" s="39" t="s">
        <v>69</v>
      </c>
      <c r="D75" s="46"/>
      <c r="E75" s="47" t="s">
        <v>13</v>
      </c>
      <c r="F75" s="41" t="s">
        <v>139</v>
      </c>
      <c r="G75" s="48">
        <v>7</v>
      </c>
      <c r="H75" s="16">
        <v>6</v>
      </c>
      <c r="I75" s="16">
        <v>4</v>
      </c>
      <c r="J75" s="23">
        <v>6</v>
      </c>
      <c r="K75" s="23">
        <v>6</v>
      </c>
      <c r="L75" s="23">
        <v>9</v>
      </c>
      <c r="M75" s="16">
        <v>5</v>
      </c>
      <c r="N75" s="16">
        <v>4</v>
      </c>
      <c r="O75" s="49">
        <v>5</v>
      </c>
      <c r="P75" s="42">
        <f t="shared" si="12"/>
        <v>52</v>
      </c>
      <c r="Q75" s="48">
        <v>5</v>
      </c>
      <c r="R75" s="16">
        <v>5</v>
      </c>
      <c r="S75" s="16">
        <v>5</v>
      </c>
      <c r="T75" s="23">
        <v>5</v>
      </c>
      <c r="U75" s="23">
        <v>3</v>
      </c>
      <c r="V75" s="23">
        <v>3</v>
      </c>
      <c r="W75" s="16">
        <v>3</v>
      </c>
      <c r="X75" s="16">
        <v>6</v>
      </c>
      <c r="Y75" s="49">
        <v>6</v>
      </c>
      <c r="Z75" s="50">
        <f t="shared" si="13"/>
        <v>41</v>
      </c>
      <c r="AA75" s="51">
        <f t="shared" si="14"/>
        <v>93</v>
      </c>
      <c r="AB75" s="52">
        <v>103</v>
      </c>
      <c r="AC75" s="38">
        <v>96</v>
      </c>
      <c r="AD75" s="38">
        <f t="shared" si="15"/>
        <v>93</v>
      </c>
      <c r="AE75" s="53">
        <f t="shared" si="16"/>
        <v>292</v>
      </c>
      <c r="AF75" s="54">
        <f t="shared" si="17"/>
        <v>76</v>
      </c>
    </row>
    <row r="76" spans="1:32" ht="18.75" x14ac:dyDescent="0.15">
      <c r="A76" s="44"/>
      <c r="B76" s="45">
        <v>85</v>
      </c>
      <c r="C76" s="39" t="s">
        <v>68</v>
      </c>
      <c r="D76" s="46" t="s">
        <v>117</v>
      </c>
      <c r="E76" s="47" t="s">
        <v>13</v>
      </c>
      <c r="F76" s="41" t="s">
        <v>139</v>
      </c>
      <c r="G76" s="48">
        <v>7</v>
      </c>
      <c r="H76" s="16">
        <v>7</v>
      </c>
      <c r="I76" s="16">
        <v>4</v>
      </c>
      <c r="J76" s="23">
        <v>5</v>
      </c>
      <c r="K76" s="23">
        <v>8</v>
      </c>
      <c r="L76" s="23">
        <v>10</v>
      </c>
      <c r="M76" s="16">
        <v>6</v>
      </c>
      <c r="N76" s="16">
        <v>8</v>
      </c>
      <c r="O76" s="49">
        <v>8</v>
      </c>
      <c r="P76" s="42">
        <f t="shared" si="12"/>
        <v>63</v>
      </c>
      <c r="Q76" s="48">
        <v>5</v>
      </c>
      <c r="R76" s="16">
        <v>8</v>
      </c>
      <c r="S76" s="16">
        <v>6</v>
      </c>
      <c r="T76" s="23">
        <v>9</v>
      </c>
      <c r="U76" s="23">
        <v>4</v>
      </c>
      <c r="V76" s="23">
        <v>6</v>
      </c>
      <c r="W76" s="16">
        <v>5</v>
      </c>
      <c r="X76" s="16">
        <v>9</v>
      </c>
      <c r="Y76" s="49">
        <v>7</v>
      </c>
      <c r="Z76" s="50">
        <f t="shared" si="13"/>
        <v>59</v>
      </c>
      <c r="AA76" s="51">
        <f t="shared" si="14"/>
        <v>122</v>
      </c>
      <c r="AB76" s="52">
        <v>130</v>
      </c>
      <c r="AC76" s="38">
        <v>133</v>
      </c>
      <c r="AD76" s="38">
        <f t="shared" si="15"/>
        <v>122</v>
      </c>
      <c r="AE76" s="53">
        <f t="shared" si="16"/>
        <v>385</v>
      </c>
      <c r="AF76" s="54">
        <f t="shared" si="17"/>
        <v>169</v>
      </c>
    </row>
    <row r="77" spans="1:32" ht="18.75" x14ac:dyDescent="0.15">
      <c r="A77" s="44"/>
      <c r="B77" s="45"/>
      <c r="C77" s="39"/>
      <c r="D77" s="46"/>
      <c r="E77" s="47"/>
      <c r="F77" s="41"/>
      <c r="G77" s="48"/>
      <c r="H77" s="16"/>
      <c r="I77" s="16"/>
      <c r="J77" s="23"/>
      <c r="K77" s="23"/>
      <c r="L77" s="23"/>
      <c r="M77" s="16"/>
      <c r="N77" s="16"/>
      <c r="O77" s="49"/>
      <c r="P77" s="42"/>
      <c r="Q77" s="48"/>
      <c r="R77" s="16"/>
      <c r="S77" s="16"/>
      <c r="T77" s="23"/>
      <c r="U77" s="23"/>
      <c r="V77" s="23"/>
      <c r="W77" s="16"/>
      <c r="X77" s="16"/>
      <c r="Y77" s="49"/>
      <c r="Z77" s="50"/>
      <c r="AA77" s="51"/>
      <c r="AB77" s="52"/>
      <c r="AC77" s="38"/>
      <c r="AD77" s="38"/>
      <c r="AE77" s="53"/>
      <c r="AF77" s="54"/>
    </row>
    <row r="78" spans="1:32" ht="18.75" x14ac:dyDescent="0.15">
      <c r="A78" s="44"/>
      <c r="B78" s="45">
        <v>42</v>
      </c>
      <c r="C78" s="39" t="s">
        <v>104</v>
      </c>
      <c r="D78" s="46"/>
      <c r="E78" s="47" t="s">
        <v>13</v>
      </c>
      <c r="F78" s="41" t="s">
        <v>135</v>
      </c>
      <c r="G78" s="48">
        <v>4</v>
      </c>
      <c r="H78" s="16">
        <v>4</v>
      </c>
      <c r="I78" s="16">
        <v>3</v>
      </c>
      <c r="J78" s="23">
        <v>4</v>
      </c>
      <c r="K78" s="23">
        <v>4</v>
      </c>
      <c r="L78" s="23">
        <v>5</v>
      </c>
      <c r="M78" s="16">
        <v>3</v>
      </c>
      <c r="N78" s="16">
        <v>4</v>
      </c>
      <c r="O78" s="49">
        <v>4</v>
      </c>
      <c r="P78" s="42">
        <f>SUM(G78:O78)</f>
        <v>35</v>
      </c>
      <c r="Q78" s="48">
        <v>2</v>
      </c>
      <c r="R78" s="16">
        <v>4</v>
      </c>
      <c r="S78" s="16">
        <v>3</v>
      </c>
      <c r="T78" s="23">
        <v>6</v>
      </c>
      <c r="U78" s="23">
        <v>4</v>
      </c>
      <c r="V78" s="23">
        <v>4</v>
      </c>
      <c r="W78" s="16">
        <v>3</v>
      </c>
      <c r="X78" s="16">
        <v>4</v>
      </c>
      <c r="Y78" s="49">
        <v>4</v>
      </c>
      <c r="Z78" s="50">
        <f>SUM(Q78:Y78)</f>
        <v>34</v>
      </c>
      <c r="AA78" s="51">
        <f>P78+Z78</f>
        <v>69</v>
      </c>
      <c r="AB78" s="52">
        <v>77</v>
      </c>
      <c r="AC78" s="38">
        <v>73</v>
      </c>
      <c r="AD78" s="38">
        <f>AA78</f>
        <v>69</v>
      </c>
      <c r="AE78" s="53">
        <f>SUM(AB78:AD78)</f>
        <v>219</v>
      </c>
      <c r="AF78" s="54">
        <f>AE78-216</f>
        <v>3</v>
      </c>
    </row>
    <row r="79" spans="1:32" ht="18.75" x14ac:dyDescent="0.15">
      <c r="A79" s="44"/>
      <c r="B79" s="45">
        <v>43</v>
      </c>
      <c r="C79" s="39" t="s">
        <v>41</v>
      </c>
      <c r="D79" s="46"/>
      <c r="E79" s="47" t="s">
        <v>13</v>
      </c>
      <c r="F79" s="41" t="s">
        <v>135</v>
      </c>
      <c r="G79" s="48">
        <v>5</v>
      </c>
      <c r="H79" s="16">
        <v>5</v>
      </c>
      <c r="I79" s="16">
        <v>4</v>
      </c>
      <c r="J79" s="23">
        <v>3</v>
      </c>
      <c r="K79" s="23">
        <v>4</v>
      </c>
      <c r="L79" s="23">
        <v>6</v>
      </c>
      <c r="M79" s="16">
        <v>4</v>
      </c>
      <c r="N79" s="16">
        <v>4</v>
      </c>
      <c r="O79" s="49">
        <v>4</v>
      </c>
      <c r="P79" s="42">
        <f>SUM(G79:O79)</f>
        <v>39</v>
      </c>
      <c r="Q79" s="48">
        <v>2</v>
      </c>
      <c r="R79" s="16">
        <v>4</v>
      </c>
      <c r="S79" s="16">
        <v>4</v>
      </c>
      <c r="T79" s="23">
        <v>4</v>
      </c>
      <c r="U79" s="23">
        <v>2</v>
      </c>
      <c r="V79" s="23">
        <v>4</v>
      </c>
      <c r="W79" s="16">
        <v>3</v>
      </c>
      <c r="X79" s="16">
        <v>5</v>
      </c>
      <c r="Y79" s="49">
        <v>4</v>
      </c>
      <c r="Z79" s="50">
        <f>SUM(Q79:Y79)</f>
        <v>32</v>
      </c>
      <c r="AA79" s="51">
        <f>P79+Z79</f>
        <v>71</v>
      </c>
      <c r="AB79" s="52">
        <v>73</v>
      </c>
      <c r="AC79" s="38">
        <v>76</v>
      </c>
      <c r="AD79" s="38">
        <f>AA79</f>
        <v>71</v>
      </c>
      <c r="AE79" s="53">
        <f>SUM(AB79:AD79)</f>
        <v>220</v>
      </c>
      <c r="AF79" s="54">
        <f>AE79-216</f>
        <v>4</v>
      </c>
    </row>
    <row r="80" spans="1:32" ht="18.75" x14ac:dyDescent="0.15">
      <c r="A80" s="44"/>
      <c r="B80" s="45">
        <v>41</v>
      </c>
      <c r="C80" s="39" t="s">
        <v>103</v>
      </c>
      <c r="D80" s="46"/>
      <c r="E80" s="47" t="s">
        <v>105</v>
      </c>
      <c r="F80" s="41" t="s">
        <v>135</v>
      </c>
      <c r="G80" s="48">
        <v>5</v>
      </c>
      <c r="H80" s="16">
        <v>5</v>
      </c>
      <c r="I80" s="16">
        <v>2</v>
      </c>
      <c r="J80" s="23">
        <v>4</v>
      </c>
      <c r="K80" s="23">
        <v>5</v>
      </c>
      <c r="L80" s="23">
        <v>6</v>
      </c>
      <c r="M80" s="16">
        <v>4</v>
      </c>
      <c r="N80" s="16">
        <v>6</v>
      </c>
      <c r="O80" s="49">
        <v>5</v>
      </c>
      <c r="P80" s="42">
        <f>SUM(G80:O80)</f>
        <v>42</v>
      </c>
      <c r="Q80" s="48">
        <v>3</v>
      </c>
      <c r="R80" s="16">
        <v>4</v>
      </c>
      <c r="S80" s="16">
        <v>4</v>
      </c>
      <c r="T80" s="23">
        <v>5</v>
      </c>
      <c r="U80" s="23">
        <v>3</v>
      </c>
      <c r="V80" s="23">
        <v>6</v>
      </c>
      <c r="W80" s="16">
        <v>3</v>
      </c>
      <c r="X80" s="16">
        <v>5</v>
      </c>
      <c r="Y80" s="49">
        <v>4</v>
      </c>
      <c r="Z80" s="50">
        <f>SUM(Q80:Y80)</f>
        <v>37</v>
      </c>
      <c r="AA80" s="51">
        <f>P80+Z80</f>
        <v>79</v>
      </c>
      <c r="AB80" s="52">
        <v>81</v>
      </c>
      <c r="AC80" s="38">
        <v>79</v>
      </c>
      <c r="AD80" s="38">
        <f>AA80</f>
        <v>79</v>
      </c>
      <c r="AE80" s="53">
        <f>SUM(AB80:AD80)</f>
        <v>239</v>
      </c>
      <c r="AF80" s="54">
        <f>AE80-216</f>
        <v>23</v>
      </c>
    </row>
    <row r="81" spans="1:34" ht="18.75" x14ac:dyDescent="0.15">
      <c r="A81" s="44"/>
      <c r="B81" s="45">
        <v>38</v>
      </c>
      <c r="C81" s="39" t="s">
        <v>102</v>
      </c>
      <c r="D81" s="46"/>
      <c r="E81" s="47" t="s">
        <v>13</v>
      </c>
      <c r="F81" s="41" t="s">
        <v>135</v>
      </c>
      <c r="G81" s="48">
        <v>4</v>
      </c>
      <c r="H81" s="16">
        <v>5</v>
      </c>
      <c r="I81" s="16">
        <v>3</v>
      </c>
      <c r="J81" s="23">
        <v>4</v>
      </c>
      <c r="K81" s="23">
        <v>4</v>
      </c>
      <c r="L81" s="23">
        <v>6</v>
      </c>
      <c r="M81" s="16">
        <v>4</v>
      </c>
      <c r="N81" s="16">
        <v>4</v>
      </c>
      <c r="O81" s="49">
        <v>5</v>
      </c>
      <c r="P81" s="42">
        <f>SUM(G81:O81)</f>
        <v>39</v>
      </c>
      <c r="Q81" s="48">
        <v>4</v>
      </c>
      <c r="R81" s="16">
        <v>5</v>
      </c>
      <c r="S81" s="16">
        <v>4</v>
      </c>
      <c r="T81" s="23">
        <v>5</v>
      </c>
      <c r="U81" s="23">
        <v>3</v>
      </c>
      <c r="V81" s="23">
        <v>4</v>
      </c>
      <c r="W81" s="16">
        <v>3</v>
      </c>
      <c r="X81" s="16">
        <v>5</v>
      </c>
      <c r="Y81" s="49">
        <v>4</v>
      </c>
      <c r="Z81" s="50">
        <f>SUM(Q81:Y81)</f>
        <v>37</v>
      </c>
      <c r="AA81" s="51">
        <f>P81+Z81</f>
        <v>76</v>
      </c>
      <c r="AB81" s="52">
        <v>84</v>
      </c>
      <c r="AC81" s="38">
        <v>83</v>
      </c>
      <c r="AD81" s="38">
        <f>AA81</f>
        <v>76</v>
      </c>
      <c r="AE81" s="53">
        <f>SUM(AB81:AD81)</f>
        <v>243</v>
      </c>
      <c r="AF81" s="54">
        <f>AE81-216</f>
        <v>27</v>
      </c>
    </row>
    <row r="82" spans="1:34" ht="18.75" x14ac:dyDescent="0.15">
      <c r="A82" s="44"/>
      <c r="B82" s="45">
        <v>37</v>
      </c>
      <c r="C82" s="39" t="s">
        <v>101</v>
      </c>
      <c r="D82" s="46"/>
      <c r="E82" s="47" t="s">
        <v>13</v>
      </c>
      <c r="F82" s="41" t="s">
        <v>135</v>
      </c>
      <c r="G82" s="48">
        <v>5</v>
      </c>
      <c r="H82" s="16">
        <v>6</v>
      </c>
      <c r="I82" s="16">
        <v>3</v>
      </c>
      <c r="J82" s="23">
        <v>5</v>
      </c>
      <c r="K82" s="23">
        <v>4</v>
      </c>
      <c r="L82" s="23">
        <v>6</v>
      </c>
      <c r="M82" s="16">
        <v>3</v>
      </c>
      <c r="N82" s="16">
        <v>6</v>
      </c>
      <c r="O82" s="49">
        <v>4</v>
      </c>
      <c r="P82" s="42">
        <f>SUM(G82:O82)</f>
        <v>42</v>
      </c>
      <c r="Q82" s="48">
        <v>5</v>
      </c>
      <c r="R82" s="16">
        <v>5</v>
      </c>
      <c r="S82" s="16">
        <v>4</v>
      </c>
      <c r="T82" s="23">
        <v>6</v>
      </c>
      <c r="U82" s="23">
        <v>4</v>
      </c>
      <c r="V82" s="23">
        <v>5</v>
      </c>
      <c r="W82" s="16">
        <v>3</v>
      </c>
      <c r="X82" s="16">
        <v>6</v>
      </c>
      <c r="Y82" s="49">
        <v>5</v>
      </c>
      <c r="Z82" s="50">
        <f>SUM(Q82:Y82)</f>
        <v>43</v>
      </c>
      <c r="AA82" s="51">
        <f>P82+Z82</f>
        <v>85</v>
      </c>
      <c r="AB82" s="52">
        <v>88</v>
      </c>
      <c r="AC82" s="38">
        <v>89</v>
      </c>
      <c r="AD82" s="38">
        <f>AA82</f>
        <v>85</v>
      </c>
      <c r="AE82" s="53">
        <f>SUM(AB82:AD82)</f>
        <v>262</v>
      </c>
      <c r="AF82" s="54">
        <f>AE82-216</f>
        <v>46</v>
      </c>
    </row>
    <row r="83" spans="1:34" ht="18.75" x14ac:dyDescent="0.15">
      <c r="A83" s="44"/>
      <c r="B83" s="45"/>
      <c r="C83" s="39"/>
      <c r="D83" s="46"/>
      <c r="E83" s="47"/>
      <c r="F83" s="41"/>
      <c r="G83" s="48"/>
      <c r="H83" s="16"/>
      <c r="I83" s="16"/>
      <c r="J83" s="23"/>
      <c r="K83" s="23"/>
      <c r="L83" s="23"/>
      <c r="M83" s="16"/>
      <c r="N83" s="16"/>
      <c r="O83" s="49"/>
      <c r="P83" s="42"/>
      <c r="Q83" s="48"/>
      <c r="R83" s="16"/>
      <c r="S83" s="16"/>
      <c r="T83" s="23"/>
      <c r="U83" s="23"/>
      <c r="V83" s="23"/>
      <c r="W83" s="16"/>
      <c r="X83" s="16"/>
      <c r="Y83" s="49"/>
      <c r="Z83" s="50"/>
      <c r="AA83" s="51"/>
      <c r="AB83" s="52"/>
      <c r="AC83" s="38"/>
      <c r="AD83" s="38"/>
      <c r="AE83" s="53"/>
      <c r="AF83" s="54"/>
    </row>
    <row r="84" spans="1:34" ht="18.75" x14ac:dyDescent="0.15">
      <c r="A84" s="44"/>
      <c r="B84" s="45">
        <v>84</v>
      </c>
      <c r="C84" s="39" t="s">
        <v>19</v>
      </c>
      <c r="D84" s="46"/>
      <c r="E84" s="47" t="s">
        <v>13</v>
      </c>
      <c r="F84" s="41" t="s">
        <v>138</v>
      </c>
      <c r="G84" s="48">
        <v>3</v>
      </c>
      <c r="H84" s="16">
        <v>7</v>
      </c>
      <c r="I84" s="16">
        <v>3</v>
      </c>
      <c r="J84" s="23">
        <v>3</v>
      </c>
      <c r="K84" s="23">
        <v>5</v>
      </c>
      <c r="L84" s="23">
        <v>5</v>
      </c>
      <c r="M84" s="16">
        <v>4</v>
      </c>
      <c r="N84" s="16">
        <v>4</v>
      </c>
      <c r="O84" s="49">
        <v>4</v>
      </c>
      <c r="P84" s="42">
        <f t="shared" ref="P84:P97" si="18">SUM(G84:O84)</f>
        <v>38</v>
      </c>
      <c r="Q84" s="48">
        <v>3</v>
      </c>
      <c r="R84" s="16">
        <v>3</v>
      </c>
      <c r="S84" s="16">
        <v>4</v>
      </c>
      <c r="T84" s="23">
        <v>5</v>
      </c>
      <c r="U84" s="23">
        <v>3</v>
      </c>
      <c r="V84" s="23">
        <v>3</v>
      </c>
      <c r="W84" s="16">
        <v>3</v>
      </c>
      <c r="X84" s="16">
        <v>4</v>
      </c>
      <c r="Y84" s="49">
        <v>4</v>
      </c>
      <c r="Z84" s="50">
        <f t="shared" ref="Z84:Z97" si="19">SUM(Q84:Y84)</f>
        <v>32</v>
      </c>
      <c r="AA84" s="51">
        <f t="shared" ref="AA84:AA97" si="20">P84+Z84</f>
        <v>70</v>
      </c>
      <c r="AB84" s="52">
        <v>71</v>
      </c>
      <c r="AC84" s="38">
        <v>75</v>
      </c>
      <c r="AD84" s="38">
        <f t="shared" ref="AD84:AD97" si="21">AA84</f>
        <v>70</v>
      </c>
      <c r="AE84" s="53">
        <f t="shared" ref="AE84:AE97" si="22">SUM(AB84:AD84)</f>
        <v>216</v>
      </c>
      <c r="AF84" s="54" t="s">
        <v>141</v>
      </c>
      <c r="AG84" s="72"/>
      <c r="AH84" s="72"/>
    </row>
    <row r="85" spans="1:34" ht="18.75" x14ac:dyDescent="0.15">
      <c r="A85" s="44"/>
      <c r="B85" s="45">
        <v>83</v>
      </c>
      <c r="C85" s="39" t="s">
        <v>136</v>
      </c>
      <c r="D85" s="46" t="s">
        <v>137</v>
      </c>
      <c r="E85" s="47" t="s">
        <v>13</v>
      </c>
      <c r="F85" s="41" t="s">
        <v>138</v>
      </c>
      <c r="G85" s="48">
        <v>5</v>
      </c>
      <c r="H85" s="16">
        <v>5</v>
      </c>
      <c r="I85" s="16">
        <v>3</v>
      </c>
      <c r="J85" s="23">
        <v>3</v>
      </c>
      <c r="K85" s="23">
        <v>4</v>
      </c>
      <c r="L85" s="23">
        <v>5</v>
      </c>
      <c r="M85" s="16">
        <v>3</v>
      </c>
      <c r="N85" s="16">
        <v>4</v>
      </c>
      <c r="O85" s="49">
        <v>5</v>
      </c>
      <c r="P85" s="42">
        <f t="shared" si="18"/>
        <v>37</v>
      </c>
      <c r="Q85" s="48">
        <v>4</v>
      </c>
      <c r="R85" s="16">
        <v>4</v>
      </c>
      <c r="S85" s="16">
        <v>5</v>
      </c>
      <c r="T85" s="23">
        <v>4</v>
      </c>
      <c r="U85" s="23">
        <v>3</v>
      </c>
      <c r="V85" s="23">
        <v>5</v>
      </c>
      <c r="W85" s="16">
        <v>3</v>
      </c>
      <c r="X85" s="16">
        <v>6</v>
      </c>
      <c r="Y85" s="49">
        <v>4</v>
      </c>
      <c r="Z85" s="50">
        <f t="shared" si="19"/>
        <v>38</v>
      </c>
      <c r="AA85" s="51">
        <f t="shared" si="20"/>
        <v>75</v>
      </c>
      <c r="AB85" s="52">
        <v>85</v>
      </c>
      <c r="AC85" s="38">
        <v>85</v>
      </c>
      <c r="AD85" s="38">
        <f t="shared" si="21"/>
        <v>75</v>
      </c>
      <c r="AE85" s="53">
        <f t="shared" si="22"/>
        <v>245</v>
      </c>
      <c r="AF85" s="54">
        <f t="shared" ref="AF85:AF97" si="23">AE85-216</f>
        <v>29</v>
      </c>
    </row>
    <row r="86" spans="1:34" ht="18.75" x14ac:dyDescent="0.15">
      <c r="A86" s="44"/>
      <c r="B86" s="45">
        <v>81</v>
      </c>
      <c r="C86" s="39" t="s">
        <v>34</v>
      </c>
      <c r="D86" s="46" t="s">
        <v>28</v>
      </c>
      <c r="E86" s="47" t="s">
        <v>22</v>
      </c>
      <c r="F86" s="41" t="s">
        <v>138</v>
      </c>
      <c r="G86" s="48">
        <v>5</v>
      </c>
      <c r="H86" s="16">
        <v>7</v>
      </c>
      <c r="I86" s="16">
        <v>3</v>
      </c>
      <c r="J86" s="23">
        <v>4</v>
      </c>
      <c r="K86" s="23">
        <v>6</v>
      </c>
      <c r="L86" s="23">
        <v>7</v>
      </c>
      <c r="M86" s="16">
        <v>4</v>
      </c>
      <c r="N86" s="16">
        <v>5</v>
      </c>
      <c r="O86" s="49">
        <v>6</v>
      </c>
      <c r="P86" s="42">
        <f t="shared" si="18"/>
        <v>47</v>
      </c>
      <c r="Q86" s="48">
        <v>4</v>
      </c>
      <c r="R86" s="16">
        <v>7</v>
      </c>
      <c r="S86" s="16">
        <v>4</v>
      </c>
      <c r="T86" s="23">
        <v>5</v>
      </c>
      <c r="U86" s="23">
        <v>4</v>
      </c>
      <c r="V86" s="23">
        <v>4</v>
      </c>
      <c r="W86" s="16">
        <v>3</v>
      </c>
      <c r="X86" s="16">
        <v>7</v>
      </c>
      <c r="Y86" s="49">
        <v>5</v>
      </c>
      <c r="Z86" s="50">
        <f t="shared" si="19"/>
        <v>43</v>
      </c>
      <c r="AA86" s="51">
        <f t="shared" si="20"/>
        <v>90</v>
      </c>
      <c r="AB86" s="52">
        <v>90</v>
      </c>
      <c r="AC86" s="38">
        <v>95</v>
      </c>
      <c r="AD86" s="38">
        <f t="shared" si="21"/>
        <v>90</v>
      </c>
      <c r="AE86" s="53">
        <f t="shared" si="22"/>
        <v>275</v>
      </c>
      <c r="AF86" s="54">
        <f t="shared" si="23"/>
        <v>59</v>
      </c>
    </row>
    <row r="87" spans="1:34" ht="18.75" x14ac:dyDescent="0.15">
      <c r="A87" s="44"/>
      <c r="B87" s="45">
        <v>82</v>
      </c>
      <c r="C87" s="39" t="s">
        <v>35</v>
      </c>
      <c r="D87" s="46"/>
      <c r="E87" s="47" t="s">
        <v>13</v>
      </c>
      <c r="F87" s="41" t="s">
        <v>138</v>
      </c>
      <c r="G87" s="48">
        <v>4</v>
      </c>
      <c r="H87" s="16">
        <v>7</v>
      </c>
      <c r="I87" s="16">
        <v>4</v>
      </c>
      <c r="J87" s="23">
        <v>5</v>
      </c>
      <c r="K87" s="23">
        <v>6</v>
      </c>
      <c r="L87" s="23">
        <v>7</v>
      </c>
      <c r="M87" s="16">
        <v>6</v>
      </c>
      <c r="N87" s="16">
        <v>5</v>
      </c>
      <c r="O87" s="49">
        <v>3</v>
      </c>
      <c r="P87" s="42">
        <f t="shared" si="18"/>
        <v>47</v>
      </c>
      <c r="Q87" s="48">
        <v>6</v>
      </c>
      <c r="R87" s="16">
        <v>7</v>
      </c>
      <c r="S87" s="16">
        <v>5</v>
      </c>
      <c r="T87" s="23">
        <v>5</v>
      </c>
      <c r="U87" s="23">
        <v>4</v>
      </c>
      <c r="V87" s="23">
        <v>4</v>
      </c>
      <c r="W87" s="16">
        <v>4</v>
      </c>
      <c r="X87" s="16">
        <v>6</v>
      </c>
      <c r="Y87" s="49">
        <v>7</v>
      </c>
      <c r="Z87" s="50">
        <f t="shared" si="19"/>
        <v>48</v>
      </c>
      <c r="AA87" s="51">
        <f t="shared" si="20"/>
        <v>95</v>
      </c>
      <c r="AB87" s="52">
        <v>86</v>
      </c>
      <c r="AC87" s="38">
        <v>96</v>
      </c>
      <c r="AD87" s="38">
        <f t="shared" si="21"/>
        <v>95</v>
      </c>
      <c r="AE87" s="53">
        <f t="shared" si="22"/>
        <v>277</v>
      </c>
      <c r="AF87" s="54">
        <f t="shared" si="23"/>
        <v>61</v>
      </c>
    </row>
    <row r="88" spans="1:34" ht="18.75" x14ac:dyDescent="0.15">
      <c r="A88" s="44"/>
      <c r="B88" s="45">
        <v>80</v>
      </c>
      <c r="C88" s="39" t="s">
        <v>66</v>
      </c>
      <c r="D88" s="46"/>
      <c r="E88" s="47" t="s">
        <v>13</v>
      </c>
      <c r="F88" s="41" t="s">
        <v>138</v>
      </c>
      <c r="G88" s="48">
        <v>6</v>
      </c>
      <c r="H88" s="16">
        <v>5</v>
      </c>
      <c r="I88" s="16">
        <v>4</v>
      </c>
      <c r="J88" s="23">
        <v>4</v>
      </c>
      <c r="K88" s="23">
        <v>5</v>
      </c>
      <c r="L88" s="23">
        <v>5</v>
      </c>
      <c r="M88" s="16">
        <v>7</v>
      </c>
      <c r="N88" s="16">
        <v>6</v>
      </c>
      <c r="O88" s="49">
        <v>4</v>
      </c>
      <c r="P88" s="42">
        <f t="shared" si="18"/>
        <v>46</v>
      </c>
      <c r="Q88" s="48">
        <v>4</v>
      </c>
      <c r="R88" s="16">
        <v>5</v>
      </c>
      <c r="S88" s="16">
        <v>4</v>
      </c>
      <c r="T88" s="23">
        <v>6</v>
      </c>
      <c r="U88" s="23">
        <v>4</v>
      </c>
      <c r="V88" s="23">
        <v>5</v>
      </c>
      <c r="W88" s="16">
        <v>4</v>
      </c>
      <c r="X88" s="16">
        <v>8</v>
      </c>
      <c r="Y88" s="49">
        <v>5</v>
      </c>
      <c r="Z88" s="50">
        <f t="shared" si="19"/>
        <v>45</v>
      </c>
      <c r="AA88" s="51">
        <f t="shared" si="20"/>
        <v>91</v>
      </c>
      <c r="AB88" s="52">
        <v>89</v>
      </c>
      <c r="AC88" s="38">
        <v>99</v>
      </c>
      <c r="AD88" s="38">
        <f t="shared" si="21"/>
        <v>91</v>
      </c>
      <c r="AE88" s="53">
        <f t="shared" si="22"/>
        <v>279</v>
      </c>
      <c r="AF88" s="54">
        <f t="shared" si="23"/>
        <v>63</v>
      </c>
    </row>
    <row r="89" spans="1:34" ht="18.75" x14ac:dyDescent="0.15">
      <c r="A89" s="44"/>
      <c r="B89" s="45">
        <v>77</v>
      </c>
      <c r="C89" s="39" t="s">
        <v>65</v>
      </c>
      <c r="D89" s="46"/>
      <c r="E89" s="47" t="s">
        <v>13</v>
      </c>
      <c r="F89" s="41" t="s">
        <v>138</v>
      </c>
      <c r="G89" s="48">
        <v>6</v>
      </c>
      <c r="H89" s="16">
        <v>8</v>
      </c>
      <c r="I89" s="16">
        <v>3</v>
      </c>
      <c r="J89" s="23">
        <v>4</v>
      </c>
      <c r="K89" s="23">
        <v>5</v>
      </c>
      <c r="L89" s="23">
        <v>6</v>
      </c>
      <c r="M89" s="16">
        <v>4</v>
      </c>
      <c r="N89" s="16">
        <v>6</v>
      </c>
      <c r="O89" s="49">
        <v>6</v>
      </c>
      <c r="P89" s="42">
        <f t="shared" si="18"/>
        <v>48</v>
      </c>
      <c r="Q89" s="48">
        <v>4</v>
      </c>
      <c r="R89" s="16">
        <v>6</v>
      </c>
      <c r="S89" s="16">
        <v>6</v>
      </c>
      <c r="T89" s="23">
        <v>5</v>
      </c>
      <c r="U89" s="23">
        <v>5</v>
      </c>
      <c r="V89" s="23">
        <v>6</v>
      </c>
      <c r="W89" s="16">
        <v>3</v>
      </c>
      <c r="X89" s="16">
        <v>6</v>
      </c>
      <c r="Y89" s="49">
        <v>6</v>
      </c>
      <c r="Z89" s="50">
        <f t="shared" si="19"/>
        <v>47</v>
      </c>
      <c r="AA89" s="51">
        <f t="shared" si="20"/>
        <v>95</v>
      </c>
      <c r="AB89" s="52">
        <v>97</v>
      </c>
      <c r="AC89" s="38">
        <v>95</v>
      </c>
      <c r="AD89" s="38">
        <f t="shared" si="21"/>
        <v>95</v>
      </c>
      <c r="AE89" s="53">
        <f t="shared" si="22"/>
        <v>287</v>
      </c>
      <c r="AF89" s="54">
        <f t="shared" si="23"/>
        <v>71</v>
      </c>
    </row>
    <row r="90" spans="1:34" ht="18.75" x14ac:dyDescent="0.15">
      <c r="A90" s="44"/>
      <c r="B90" s="45">
        <v>78</v>
      </c>
      <c r="C90" s="39" t="s">
        <v>63</v>
      </c>
      <c r="D90" s="46" t="s">
        <v>116</v>
      </c>
      <c r="E90" s="47" t="s">
        <v>13</v>
      </c>
      <c r="F90" s="41" t="s">
        <v>138</v>
      </c>
      <c r="G90" s="48">
        <v>5</v>
      </c>
      <c r="H90" s="16">
        <v>5</v>
      </c>
      <c r="I90" s="16">
        <v>5</v>
      </c>
      <c r="J90" s="23">
        <v>5</v>
      </c>
      <c r="K90" s="23">
        <v>7</v>
      </c>
      <c r="L90" s="23">
        <v>6</v>
      </c>
      <c r="M90" s="16">
        <v>4</v>
      </c>
      <c r="N90" s="16">
        <v>6</v>
      </c>
      <c r="O90" s="49">
        <v>5</v>
      </c>
      <c r="P90" s="42">
        <f t="shared" si="18"/>
        <v>48</v>
      </c>
      <c r="Q90" s="48">
        <v>3</v>
      </c>
      <c r="R90" s="16">
        <v>8</v>
      </c>
      <c r="S90" s="16">
        <v>6</v>
      </c>
      <c r="T90" s="23">
        <v>5</v>
      </c>
      <c r="U90" s="23">
        <v>3</v>
      </c>
      <c r="V90" s="23">
        <v>4</v>
      </c>
      <c r="W90" s="16">
        <v>5</v>
      </c>
      <c r="X90" s="16">
        <v>7</v>
      </c>
      <c r="Y90" s="49">
        <v>6</v>
      </c>
      <c r="Z90" s="50">
        <f t="shared" si="19"/>
        <v>47</v>
      </c>
      <c r="AA90" s="51">
        <f t="shared" si="20"/>
        <v>95</v>
      </c>
      <c r="AB90" s="52">
        <v>100</v>
      </c>
      <c r="AC90" s="38">
        <v>92</v>
      </c>
      <c r="AD90" s="38">
        <f t="shared" si="21"/>
        <v>95</v>
      </c>
      <c r="AE90" s="53">
        <f t="shared" si="22"/>
        <v>287</v>
      </c>
      <c r="AF90" s="54">
        <f t="shared" si="23"/>
        <v>71</v>
      </c>
    </row>
    <row r="91" spans="1:34" ht="18.75" x14ac:dyDescent="0.15">
      <c r="A91" s="44"/>
      <c r="B91" s="45">
        <v>79</v>
      </c>
      <c r="C91" s="39" t="s">
        <v>67</v>
      </c>
      <c r="D91" s="46"/>
      <c r="E91" s="47" t="s">
        <v>13</v>
      </c>
      <c r="F91" s="41" t="s">
        <v>138</v>
      </c>
      <c r="G91" s="48">
        <v>5</v>
      </c>
      <c r="H91" s="16">
        <v>7</v>
      </c>
      <c r="I91" s="16">
        <v>3</v>
      </c>
      <c r="J91" s="23">
        <v>5</v>
      </c>
      <c r="K91" s="23">
        <v>7</v>
      </c>
      <c r="L91" s="23">
        <v>7</v>
      </c>
      <c r="M91" s="16">
        <v>4</v>
      </c>
      <c r="N91" s="16">
        <v>5</v>
      </c>
      <c r="O91" s="49">
        <v>5</v>
      </c>
      <c r="P91" s="42">
        <f t="shared" si="18"/>
        <v>48</v>
      </c>
      <c r="Q91" s="48">
        <v>5</v>
      </c>
      <c r="R91" s="16">
        <v>7</v>
      </c>
      <c r="S91" s="16">
        <v>5</v>
      </c>
      <c r="T91" s="23">
        <v>5</v>
      </c>
      <c r="U91" s="23">
        <v>4</v>
      </c>
      <c r="V91" s="23">
        <v>3</v>
      </c>
      <c r="W91" s="16">
        <v>3</v>
      </c>
      <c r="X91" s="16">
        <v>8</v>
      </c>
      <c r="Y91" s="49">
        <v>8</v>
      </c>
      <c r="Z91" s="50">
        <f t="shared" si="19"/>
        <v>48</v>
      </c>
      <c r="AA91" s="51">
        <f t="shared" si="20"/>
        <v>96</v>
      </c>
      <c r="AB91" s="52">
        <v>88</v>
      </c>
      <c r="AC91" s="38">
        <v>103</v>
      </c>
      <c r="AD91" s="38">
        <f t="shared" si="21"/>
        <v>96</v>
      </c>
      <c r="AE91" s="53">
        <f t="shared" si="22"/>
        <v>287</v>
      </c>
      <c r="AF91" s="54">
        <f t="shared" si="23"/>
        <v>71</v>
      </c>
    </row>
    <row r="92" spans="1:34" ht="18.75" x14ac:dyDescent="0.15">
      <c r="A92" s="44"/>
      <c r="B92" s="45">
        <v>75</v>
      </c>
      <c r="C92" s="39" t="s">
        <v>64</v>
      </c>
      <c r="D92" s="46"/>
      <c r="E92" s="47" t="s">
        <v>13</v>
      </c>
      <c r="F92" s="41" t="s">
        <v>138</v>
      </c>
      <c r="G92" s="48">
        <v>7</v>
      </c>
      <c r="H92" s="16">
        <v>6</v>
      </c>
      <c r="I92" s="16">
        <v>5</v>
      </c>
      <c r="J92" s="23">
        <v>5</v>
      </c>
      <c r="K92" s="23">
        <v>5</v>
      </c>
      <c r="L92" s="23">
        <v>6</v>
      </c>
      <c r="M92" s="16">
        <v>5</v>
      </c>
      <c r="N92" s="16">
        <v>6</v>
      </c>
      <c r="O92" s="49">
        <v>5</v>
      </c>
      <c r="P92" s="42">
        <f t="shared" si="18"/>
        <v>50</v>
      </c>
      <c r="Q92" s="48">
        <v>4</v>
      </c>
      <c r="R92" s="16">
        <v>5</v>
      </c>
      <c r="S92" s="16">
        <v>5</v>
      </c>
      <c r="T92" s="23">
        <v>8</v>
      </c>
      <c r="U92" s="23">
        <v>6</v>
      </c>
      <c r="V92" s="23">
        <v>4</v>
      </c>
      <c r="W92" s="16">
        <v>3</v>
      </c>
      <c r="X92" s="16">
        <v>7</v>
      </c>
      <c r="Y92" s="49">
        <v>7</v>
      </c>
      <c r="Z92" s="50">
        <f t="shared" si="19"/>
        <v>49</v>
      </c>
      <c r="AA92" s="51">
        <f t="shared" si="20"/>
        <v>99</v>
      </c>
      <c r="AB92" s="52">
        <v>100</v>
      </c>
      <c r="AC92" s="38">
        <v>101</v>
      </c>
      <c r="AD92" s="38">
        <f t="shared" si="21"/>
        <v>99</v>
      </c>
      <c r="AE92" s="53">
        <f t="shared" si="22"/>
        <v>300</v>
      </c>
      <c r="AF92" s="54">
        <f t="shared" si="23"/>
        <v>84</v>
      </c>
    </row>
    <row r="93" spans="1:34" ht="18.75" x14ac:dyDescent="0.15">
      <c r="A93" s="44"/>
      <c r="B93" s="45">
        <v>71</v>
      </c>
      <c r="C93" s="39" t="s">
        <v>58</v>
      </c>
      <c r="D93" s="46"/>
      <c r="E93" s="47" t="s">
        <v>13</v>
      </c>
      <c r="F93" s="41" t="s">
        <v>138</v>
      </c>
      <c r="G93" s="48">
        <v>5</v>
      </c>
      <c r="H93" s="16">
        <v>7</v>
      </c>
      <c r="I93" s="16">
        <v>4</v>
      </c>
      <c r="J93" s="23">
        <v>5</v>
      </c>
      <c r="K93" s="23">
        <v>6</v>
      </c>
      <c r="L93" s="23">
        <v>6</v>
      </c>
      <c r="M93" s="16">
        <v>5</v>
      </c>
      <c r="N93" s="16">
        <v>8</v>
      </c>
      <c r="O93" s="49">
        <v>4</v>
      </c>
      <c r="P93" s="42">
        <f t="shared" si="18"/>
        <v>50</v>
      </c>
      <c r="Q93" s="48">
        <v>6</v>
      </c>
      <c r="R93" s="16">
        <v>4</v>
      </c>
      <c r="S93" s="16">
        <v>5</v>
      </c>
      <c r="T93" s="23">
        <v>4</v>
      </c>
      <c r="U93" s="23">
        <v>4</v>
      </c>
      <c r="V93" s="23">
        <v>4</v>
      </c>
      <c r="W93" s="16">
        <v>4</v>
      </c>
      <c r="X93" s="16">
        <v>7</v>
      </c>
      <c r="Y93" s="49">
        <v>5</v>
      </c>
      <c r="Z93" s="50">
        <f t="shared" si="19"/>
        <v>43</v>
      </c>
      <c r="AA93" s="51">
        <f t="shared" si="20"/>
        <v>93</v>
      </c>
      <c r="AB93" s="52">
        <v>114</v>
      </c>
      <c r="AC93" s="38">
        <v>94</v>
      </c>
      <c r="AD93" s="38">
        <f t="shared" si="21"/>
        <v>93</v>
      </c>
      <c r="AE93" s="53">
        <f t="shared" si="22"/>
        <v>301</v>
      </c>
      <c r="AF93" s="54">
        <f t="shared" si="23"/>
        <v>85</v>
      </c>
    </row>
    <row r="94" spans="1:34" ht="18.75" x14ac:dyDescent="0.15">
      <c r="A94" s="44"/>
      <c r="B94" s="45">
        <v>70</v>
      </c>
      <c r="C94" s="39" t="s">
        <v>60</v>
      </c>
      <c r="D94" s="46"/>
      <c r="E94" s="47" t="s">
        <v>13</v>
      </c>
      <c r="F94" s="41" t="s">
        <v>138</v>
      </c>
      <c r="G94" s="48">
        <v>6</v>
      </c>
      <c r="H94" s="16">
        <v>6</v>
      </c>
      <c r="I94" s="16">
        <v>4</v>
      </c>
      <c r="J94" s="23">
        <v>6</v>
      </c>
      <c r="K94" s="23">
        <v>6</v>
      </c>
      <c r="L94" s="23">
        <v>6</v>
      </c>
      <c r="M94" s="16">
        <v>5</v>
      </c>
      <c r="N94" s="16">
        <v>5</v>
      </c>
      <c r="O94" s="49">
        <v>5</v>
      </c>
      <c r="P94" s="42">
        <f t="shared" si="18"/>
        <v>49</v>
      </c>
      <c r="Q94" s="48">
        <v>5</v>
      </c>
      <c r="R94" s="16">
        <v>5</v>
      </c>
      <c r="S94" s="16">
        <v>6</v>
      </c>
      <c r="T94" s="23">
        <v>5</v>
      </c>
      <c r="U94" s="23">
        <v>4</v>
      </c>
      <c r="V94" s="23">
        <v>5</v>
      </c>
      <c r="W94" s="16">
        <v>4</v>
      </c>
      <c r="X94" s="16">
        <v>7</v>
      </c>
      <c r="Y94" s="49">
        <v>4</v>
      </c>
      <c r="Z94" s="50">
        <f t="shared" si="19"/>
        <v>45</v>
      </c>
      <c r="AA94" s="51">
        <f t="shared" si="20"/>
        <v>94</v>
      </c>
      <c r="AB94" s="52">
        <v>109</v>
      </c>
      <c r="AC94" s="38">
        <v>99</v>
      </c>
      <c r="AD94" s="38">
        <f t="shared" si="21"/>
        <v>94</v>
      </c>
      <c r="AE94" s="53">
        <f t="shared" si="22"/>
        <v>302</v>
      </c>
      <c r="AF94" s="54">
        <f t="shared" si="23"/>
        <v>86</v>
      </c>
    </row>
    <row r="95" spans="1:34" ht="18.75" x14ac:dyDescent="0.15">
      <c r="A95" s="44"/>
      <c r="B95" s="45">
        <v>74</v>
      </c>
      <c r="C95" s="39" t="s">
        <v>59</v>
      </c>
      <c r="D95" s="46"/>
      <c r="E95" s="47" t="s">
        <v>13</v>
      </c>
      <c r="F95" s="41" t="s">
        <v>138</v>
      </c>
      <c r="G95" s="48">
        <v>5</v>
      </c>
      <c r="H95" s="16">
        <v>8</v>
      </c>
      <c r="I95" s="16">
        <v>5</v>
      </c>
      <c r="J95" s="23">
        <v>4</v>
      </c>
      <c r="K95" s="23">
        <v>4</v>
      </c>
      <c r="L95" s="23">
        <v>6</v>
      </c>
      <c r="M95" s="16">
        <v>7</v>
      </c>
      <c r="N95" s="16">
        <v>7</v>
      </c>
      <c r="O95" s="49">
        <v>4</v>
      </c>
      <c r="P95" s="42">
        <f t="shared" si="18"/>
        <v>50</v>
      </c>
      <c r="Q95" s="48">
        <v>4</v>
      </c>
      <c r="R95" s="16">
        <v>4</v>
      </c>
      <c r="S95" s="16">
        <v>8</v>
      </c>
      <c r="T95" s="23">
        <v>5</v>
      </c>
      <c r="U95" s="23">
        <v>5</v>
      </c>
      <c r="V95" s="23">
        <v>4</v>
      </c>
      <c r="W95" s="16">
        <v>4</v>
      </c>
      <c r="X95" s="16">
        <v>9</v>
      </c>
      <c r="Y95" s="49">
        <v>6</v>
      </c>
      <c r="Z95" s="50">
        <f t="shared" si="19"/>
        <v>49</v>
      </c>
      <c r="AA95" s="51">
        <f t="shared" si="20"/>
        <v>99</v>
      </c>
      <c r="AB95" s="52">
        <v>112</v>
      </c>
      <c r="AC95" s="38">
        <v>95</v>
      </c>
      <c r="AD95" s="38">
        <f t="shared" si="21"/>
        <v>99</v>
      </c>
      <c r="AE95" s="53">
        <f t="shared" si="22"/>
        <v>306</v>
      </c>
      <c r="AF95" s="54">
        <f t="shared" si="23"/>
        <v>90</v>
      </c>
    </row>
    <row r="96" spans="1:34" ht="18.75" x14ac:dyDescent="0.15">
      <c r="A96" s="44"/>
      <c r="B96" s="45">
        <v>73</v>
      </c>
      <c r="C96" s="39" t="s">
        <v>62</v>
      </c>
      <c r="D96" s="46" t="s">
        <v>115</v>
      </c>
      <c r="E96" s="47" t="s">
        <v>13</v>
      </c>
      <c r="F96" s="41" t="s">
        <v>138</v>
      </c>
      <c r="G96" s="48">
        <v>6</v>
      </c>
      <c r="H96" s="16">
        <v>7</v>
      </c>
      <c r="I96" s="16">
        <v>3</v>
      </c>
      <c r="J96" s="23">
        <v>5</v>
      </c>
      <c r="K96" s="23">
        <v>5</v>
      </c>
      <c r="L96" s="23">
        <v>8</v>
      </c>
      <c r="M96" s="16">
        <v>8</v>
      </c>
      <c r="N96" s="16">
        <v>5</v>
      </c>
      <c r="O96" s="49">
        <v>6</v>
      </c>
      <c r="P96" s="42">
        <f t="shared" si="18"/>
        <v>53</v>
      </c>
      <c r="Q96" s="48">
        <v>3</v>
      </c>
      <c r="R96" s="16">
        <v>6</v>
      </c>
      <c r="S96" s="16">
        <v>6</v>
      </c>
      <c r="T96" s="23">
        <v>6</v>
      </c>
      <c r="U96" s="23">
        <v>4</v>
      </c>
      <c r="V96" s="23">
        <v>5</v>
      </c>
      <c r="W96" s="16">
        <v>6</v>
      </c>
      <c r="X96" s="16">
        <v>5</v>
      </c>
      <c r="Y96" s="49">
        <v>7</v>
      </c>
      <c r="Z96" s="50">
        <f t="shared" si="19"/>
        <v>48</v>
      </c>
      <c r="AA96" s="51">
        <f t="shared" si="20"/>
        <v>101</v>
      </c>
      <c r="AB96" s="52">
        <v>104</v>
      </c>
      <c r="AC96" s="38">
        <v>103</v>
      </c>
      <c r="AD96" s="38">
        <f t="shared" si="21"/>
        <v>101</v>
      </c>
      <c r="AE96" s="53">
        <f t="shared" si="22"/>
        <v>308</v>
      </c>
      <c r="AF96" s="54">
        <f t="shared" si="23"/>
        <v>92</v>
      </c>
    </row>
    <row r="97" spans="1:32" ht="18.75" x14ac:dyDescent="0.15">
      <c r="A97" s="44"/>
      <c r="B97" s="45">
        <v>69</v>
      </c>
      <c r="C97" s="39" t="s">
        <v>61</v>
      </c>
      <c r="D97" s="46"/>
      <c r="E97" s="47" t="s">
        <v>13</v>
      </c>
      <c r="F97" s="41" t="s">
        <v>138</v>
      </c>
      <c r="G97" s="48">
        <v>6</v>
      </c>
      <c r="H97" s="16">
        <v>6</v>
      </c>
      <c r="I97" s="16">
        <v>4</v>
      </c>
      <c r="J97" s="23">
        <v>5</v>
      </c>
      <c r="K97" s="23">
        <v>7</v>
      </c>
      <c r="L97" s="23">
        <v>6</v>
      </c>
      <c r="M97" s="16">
        <v>6</v>
      </c>
      <c r="N97" s="16">
        <v>8</v>
      </c>
      <c r="O97" s="49">
        <v>7</v>
      </c>
      <c r="P97" s="42">
        <f t="shared" si="18"/>
        <v>55</v>
      </c>
      <c r="Q97" s="48">
        <v>5</v>
      </c>
      <c r="R97" s="16">
        <v>5</v>
      </c>
      <c r="S97" s="16">
        <v>5</v>
      </c>
      <c r="T97" s="23">
        <v>5</v>
      </c>
      <c r="U97" s="23">
        <v>4</v>
      </c>
      <c r="V97" s="23">
        <v>6</v>
      </c>
      <c r="W97" s="16">
        <v>6</v>
      </c>
      <c r="X97" s="16">
        <v>9</v>
      </c>
      <c r="Y97" s="49">
        <v>5</v>
      </c>
      <c r="Z97" s="50">
        <f t="shared" si="19"/>
        <v>50</v>
      </c>
      <c r="AA97" s="51">
        <f t="shared" si="20"/>
        <v>105</v>
      </c>
      <c r="AB97" s="52">
        <v>108</v>
      </c>
      <c r="AC97" s="38">
        <v>104</v>
      </c>
      <c r="AD97" s="38">
        <f t="shared" si="21"/>
        <v>105</v>
      </c>
      <c r="AE97" s="53">
        <f t="shared" si="22"/>
        <v>317</v>
      </c>
      <c r="AF97" s="54">
        <f t="shared" si="23"/>
        <v>101</v>
      </c>
    </row>
    <row r="98" spans="1:32" ht="18.75" x14ac:dyDescent="0.15">
      <c r="A98" s="44"/>
      <c r="B98" s="45"/>
      <c r="C98" s="39"/>
      <c r="D98" s="46"/>
      <c r="E98" s="47"/>
      <c r="F98" s="41"/>
      <c r="G98" s="48"/>
      <c r="H98" s="16"/>
      <c r="I98" s="16"/>
      <c r="J98" s="23"/>
      <c r="K98" s="23"/>
      <c r="L98" s="23"/>
      <c r="M98" s="16"/>
      <c r="N98" s="16"/>
      <c r="O98" s="49"/>
      <c r="P98" s="42"/>
      <c r="Q98" s="48"/>
      <c r="R98" s="16"/>
      <c r="S98" s="16"/>
      <c r="T98" s="23"/>
      <c r="U98" s="23"/>
      <c r="V98" s="23"/>
      <c r="W98" s="16"/>
      <c r="X98" s="16"/>
      <c r="Y98" s="49"/>
      <c r="Z98" s="50"/>
      <c r="AA98" s="51"/>
      <c r="AB98" s="52"/>
      <c r="AC98" s="38"/>
      <c r="AD98" s="38"/>
      <c r="AE98" s="53"/>
      <c r="AF98" s="54"/>
    </row>
  </sheetData>
  <sortState ref="A90:HV97">
    <sortCondition ref="AF90:AF97"/>
    <sortCondition ref="AD90:AD97"/>
    <sortCondition ref="Z90:Z97"/>
  </sortState>
  <mergeCells count="5">
    <mergeCell ref="E6:E11"/>
    <mergeCell ref="F6:F11"/>
    <mergeCell ref="B6:B11"/>
    <mergeCell ref="A6:A11"/>
    <mergeCell ref="C6:D11"/>
  </mergeCells>
  <phoneticPr fontId="8" type="noConversion"/>
  <conditionalFormatting sqref="AF12 AF45:AF98">
    <cfRule type="cellIs" dxfId="11" priority="1051" stopIfTrue="1" operator="equal">
      <formula>0</formula>
    </cfRule>
    <cfRule type="cellIs" dxfId="10" priority="1052" stopIfTrue="1" operator="lessThan">
      <formula>0</formula>
    </cfRule>
    <cfRule type="cellIs" dxfId="9" priority="1053" stopIfTrue="1" operator="greaterThan">
      <formula>0</formula>
    </cfRule>
  </conditionalFormatting>
  <conditionalFormatting sqref="G12:AE12 G45:AE98">
    <cfRule type="cellIs" dxfId="8" priority="1048" stopIfTrue="1" operator="equal">
      <formula>G$11</formula>
    </cfRule>
    <cfRule type="cellIs" dxfId="7" priority="1049" stopIfTrue="1" operator="lessThan">
      <formula>G$11</formula>
    </cfRule>
    <cfRule type="cellIs" dxfId="6" priority="1050" stopIfTrue="1" operator="greaterThan">
      <formula>G$11*2</formula>
    </cfRule>
  </conditionalFormatting>
  <conditionalFormatting sqref="AF13:AF44">
    <cfRule type="cellIs" dxfId="5" priority="4" stopIfTrue="1" operator="equal">
      <formula>0</formula>
    </cfRule>
    <cfRule type="cellIs" dxfId="4" priority="5" stopIfTrue="1" operator="lessThan">
      <formula>0</formula>
    </cfRule>
    <cfRule type="cellIs" dxfId="3" priority="6" stopIfTrue="1" operator="greaterThan">
      <formula>0</formula>
    </cfRule>
  </conditionalFormatting>
  <conditionalFormatting sqref="G13:AE44">
    <cfRule type="cellIs" dxfId="2" priority="1" stopIfTrue="1" operator="equal">
      <formula>G$11</formula>
    </cfRule>
    <cfRule type="cellIs" dxfId="1" priority="2" stopIfTrue="1" operator="lessThan">
      <formula>G$11</formula>
    </cfRule>
    <cfRule type="cellIs" dxfId="0" priority="3" stopIfTrue="1" operator="greaterThan">
      <formula>G$11*2</formula>
    </cfRule>
  </conditionalFormatting>
  <printOptions horizontalCentered="1"/>
  <pageMargins left="0.31388888888888899" right="0.31388888888888899" top="0.15625" bottom="0.15625" header="0.35416666666666702" footer="0.31388888888888899"/>
  <pageSetup paperSize="9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Mission Hills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 T&amp;E. Coordinator</dc:creator>
  <cp:lastModifiedBy>SZ T&amp;E. Lucy</cp:lastModifiedBy>
  <cp:lastPrinted>2023-05-05T07:11:09Z</cp:lastPrinted>
  <dcterms:created xsi:type="dcterms:W3CDTF">2013-03-12T07:58:00Z</dcterms:created>
  <dcterms:modified xsi:type="dcterms:W3CDTF">2023-05-05T07:11:25Z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